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<sst xmlns="http://schemas.openxmlformats.org/spreadsheetml/2006/main" count="40" uniqueCount="40">
  <si>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в том числе: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</si>
  <si>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</si>
  <si>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</si>
  <si>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</si>
  <si>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строительство</t>
  </si>
  <si>
    <t>оптовая и розничная торговля</t>
  </si>
  <si>
    <t>гостиницы и рестораны</t>
  </si>
  <si>
    <t>финансовая деятельность</t>
  </si>
  <si>
    <t>операции с недвижимым имуществом, аренда и представление услуг</t>
  </si>
  <si>
    <t>образование</t>
  </si>
  <si>
    <t>А.</t>
  </si>
  <si>
    <t>С.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</si>
  <si>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</si>
  <si>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</si>
  <si>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</si>
  <si>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</si>
  <si>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</si>
  <si>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</si>
  <si>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</si>
  <si>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</si>
  <si>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</si>
  <si>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</si>
  <si>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</si>
  <si>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</si>
  <si>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производство и распределение электроэнерг., газа и воды</t>
  </si>
  <si>
    <t xml:space="preserve"> предоставление прочих коммунальных, социальных и персональных услуг</t>
  </si>
  <si>
    <t>транспорт и связь</t>
  </si>
  <si>
    <t>ЭАН</t>
  </si>
  <si>
    <t>Численность зарегистрированных безработных</t>
  </si>
  <si>
    <t>Количество пенсионеров</t>
  </si>
  <si>
    <t>Количество учащихся</t>
  </si>
  <si>
    <t>здравоохранение и предоставление социальных услуг</t>
  </si>
  <si>
    <t>государственное управление и обеспечение военной безопасности; обязательное соц.обеспечение</t>
  </si>
  <si>
    <t>Структура занятости по видам экономической деятельности по полному кругу предприятий и организаций по состоянию на 01.01.2017</t>
  </si>
  <si>
    <t xml:space="preserve">Численность населения </t>
  </si>
  <si>
    <t>Всего занято в экономике</t>
  </si>
  <si>
    <t xml:space="preserve"> на 01.01.2018</t>
  </si>
  <si>
    <t>на 01.01.2019</t>
  </si>
  <si>
    <t>на 01.01.2020</t>
  </si>
  <si>
    <t>на 01.01.2021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</si>
</sst>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-FC19]d\ mmmm\ yyyy\ &quot;г.&quot;"/>
  </numFmts>
  <fonts count="40">
    <font>
      <sz val="10"/>
      <name val="Arial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6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50.125" style="0" customWidth="1"/>
    <col min="4" max="4" width="11.00390625" style="0" customWidth="1"/>
    <col min="5" max="5" width="11.125" style="0" customWidth="1"/>
  </cols>
  <sheetData>
    <row r="2" spans="2:13" ht="30" customHeight="1">
      <c r="B2" s="18" t="s">
        <v>33</v>
      </c>
      <c r="C2" s="18"/>
      <c r="D2" s="18"/>
      <c r="E2" s="18"/>
      <c r="F2" s="22" t="s">
        <v>36</v>
      </c>
      <c r="G2" s="23"/>
      <c r="H2" s="22" t="s">
        <v>37</v>
      </c>
      <c r="I2" s="23"/>
      <c r="J2" s="22" t="s">
        <v>38</v>
      </c>
      <c r="K2" s="23"/>
      <c r="L2" s="22" t="s">
        <v>39</v>
      </c>
      <c r="M2" s="23"/>
    </row>
    <row r="3" spans="2:13" ht="15">
      <c r="B3" s="15"/>
      <c r="C3" s="3" t="s">
        <v>34</v>
      </c>
      <c r="D3" s="13">
        <v>3250</v>
      </c>
      <c r="E3" s="15"/>
      <c r="F3" s="3">
        <v>3199</v>
      </c>
      <c r="G3" s="3"/>
      <c r="H3" s="3">
        <v>3079</v>
      </c>
      <c r="I3" s="3"/>
      <c r="J3" s="3">
        <v>2995</v>
      </c>
      <c r="K3" s="3"/>
      <c r="L3" s="3">
        <v>2996</v>
      </c>
      <c r="M3" s="3"/>
    </row>
    <row r="4" spans="2:13" ht="15">
      <c r="B4" s="9"/>
      <c r="C4" s="3" t="s">
        <v>27</v>
      </c>
      <c r="D4" s="12">
        <v>2100</v>
      </c>
      <c r="E4" s="10"/>
      <c r="F4" s="3">
        <v>2100</v>
      </c>
      <c r="G4" s="3"/>
      <c r="H4" s="3">
        <v>2000</v>
      </c>
      <c r="I4" s="3"/>
      <c r="J4" s="3">
        <v>2000</v>
      </c>
      <c r="K4" s="3"/>
      <c r="L4" s="3">
        <v>1900</v>
      </c>
      <c r="M4" s="3"/>
    </row>
    <row r="5" spans="2:13" ht="15">
      <c r="B5" s="9"/>
      <c r="C5" s="3" t="s">
        <v>28</v>
      </c>
      <c r="D5" s="12">
        <v>120</v>
      </c>
      <c r="E5" s="10"/>
      <c r="F5" s="3">
        <v>83</v>
      </c>
      <c r="G5" s="3"/>
      <c r="H5" s="3">
        <v>65</v>
      </c>
      <c r="I5" s="3"/>
      <c r="J5" s="3">
        <v>67</v>
      </c>
      <c r="K5" s="3"/>
      <c r="L5" s="3">
        <v>114</v>
      </c>
      <c r="M5" s="3"/>
    </row>
    <row r="6" spans="2:13" ht="15">
      <c r="B6" s="9"/>
      <c r="C6" s="3" t="s">
        <v>30</v>
      </c>
      <c r="D6" s="12">
        <v>456</v>
      </c>
      <c r="E6" s="10"/>
      <c r="F6" s="3">
        <v>436</v>
      </c>
      <c r="G6" s="3"/>
      <c r="H6" s="3">
        <v>434</v>
      </c>
      <c r="I6" s="3"/>
      <c r="J6" s="3">
        <v>420</v>
      </c>
      <c r="K6" s="3"/>
      <c r="L6" s="3">
        <v>423</v>
      </c>
      <c r="M6" s="3"/>
    </row>
    <row r="7" spans="2:13" ht="15">
      <c r="B7" s="9"/>
      <c r="C7" s="3" t="s">
        <v>29</v>
      </c>
      <c r="D7" s="12">
        <v>1266</v>
      </c>
      <c r="E7" s="10"/>
      <c r="F7" s="3">
        <v>1267</v>
      </c>
      <c r="G7" s="3"/>
      <c r="H7" s="3">
        <v>1281</v>
      </c>
      <c r="I7" s="3"/>
      <c r="J7" s="3">
        <v>1267</v>
      </c>
      <c r="K7" s="3"/>
      <c r="L7" s="3">
        <v>1272</v>
      </c>
      <c r="M7" s="3"/>
    </row>
    <row r="8" spans="2:13" ht="15">
      <c r="B8" s="9"/>
      <c r="C8" s="3"/>
      <c r="D8" s="11"/>
      <c r="E8" s="14"/>
      <c r="F8" s="3"/>
      <c r="G8" s="3"/>
      <c r="H8" s="3"/>
      <c r="I8" s="3"/>
      <c r="J8" s="3"/>
      <c r="K8" s="3"/>
      <c r="L8" s="3"/>
      <c r="M8" s="3"/>
    </row>
    <row r="9" spans="2:13" ht="33" customHeight="1">
      <c r="B9" s="2"/>
      <c r="C9" s="1" t="s">
        <v>35</v>
      </c>
      <c r="D9" s="8">
        <f>SUM(D11:D24)</f>
        <v>1451</v>
      </c>
      <c r="E9" s="5">
        <f>SUM(E11:E24)</f>
        <v>1</v>
      </c>
      <c r="F9" s="3">
        <f aca="true" t="shared" si="0" ref="F9:K9">F11+F12+F13+F14+F15+F16+F17+F18+F19+F20+F21+F22+F23+F24</f>
        <v>1413</v>
      </c>
      <c r="G9" s="16">
        <f t="shared" si="0"/>
        <v>1</v>
      </c>
      <c r="H9" s="3">
        <f t="shared" si="0"/>
        <v>1315</v>
      </c>
      <c r="I9" s="16">
        <f t="shared" si="0"/>
        <v>1</v>
      </c>
      <c r="J9" s="3">
        <f t="shared" si="0"/>
        <v>1288</v>
      </c>
      <c r="K9" s="16">
        <f t="shared" si="0"/>
        <v>1</v>
      </c>
      <c r="L9" s="3">
        <f>L11+L12+L13+L14+L15+L16+L17+L18+L19+L20+L21+L22+L23+L24</f>
        <v>1275</v>
      </c>
      <c r="M9" s="16">
        <f>M11+M12+M13+M14+M15+M16+M17+M18+M19+M20+M21+M22+M23+M24</f>
        <v>0.9999999999999999</v>
      </c>
    </row>
    <row r="10" spans="2:13" ht="12.75" customHeight="1">
      <c r="B10" s="2"/>
      <c r="C10" s="19" t="s">
        <v>0</v>
      </c>
      <c r="D10" s="20"/>
      <c r="E10" s="21"/>
      <c r="F10" s="3"/>
      <c r="G10" s="3"/>
      <c r="H10" s="3"/>
      <c r="I10" s="3"/>
      <c r="J10" s="3"/>
      <c r="K10" s="3"/>
      <c r="L10" s="3"/>
      <c r="M10" s="3"/>
    </row>
    <row r="11" spans="2:13" ht="15" customHeight="1">
      <c r="B11" s="4" t="s">
        <v>10</v>
      </c>
      <c r="C11" s="1" t="s">
        <v>1</v>
      </c>
      <c r="D11" s="7">
        <v>15</v>
      </c>
      <c r="E11" s="6">
        <f>D11/D9</f>
        <v>0.010337698139214336</v>
      </c>
      <c r="F11" s="3">
        <v>13</v>
      </c>
      <c r="G11" s="6">
        <f>F11/F9</f>
        <v>0.009200283085633405</v>
      </c>
      <c r="H11" s="3">
        <v>10</v>
      </c>
      <c r="I11" s="6">
        <f>H11/H9</f>
        <v>0.0076045627376425855</v>
      </c>
      <c r="J11" s="3">
        <v>10</v>
      </c>
      <c r="K11" s="6">
        <f>J11/J9</f>
        <v>0.007763975155279503</v>
      </c>
      <c r="L11" s="3">
        <v>10</v>
      </c>
      <c r="M11" s="6">
        <f>L11/L9</f>
        <v>0.00784313725490196</v>
      </c>
    </row>
    <row r="12" spans="2:13" ht="15">
      <c r="B12" s="2" t="s">
        <v>11</v>
      </c>
      <c r="C12" s="3" t="s">
        <v>2</v>
      </c>
      <c r="D12" s="7">
        <v>270</v>
      </c>
      <c r="E12" s="6">
        <f>D12/D9</f>
        <v>0.18607856650585802</v>
      </c>
      <c r="F12" s="3">
        <v>262</v>
      </c>
      <c r="G12" s="6">
        <f>F12/F9</f>
        <v>0.1854210898796886</v>
      </c>
      <c r="H12" s="3">
        <v>220</v>
      </c>
      <c r="I12" s="6">
        <f>H12/H9</f>
        <v>0.16730038022813687</v>
      </c>
      <c r="J12" s="3">
        <v>210</v>
      </c>
      <c r="K12" s="6">
        <f>J12/J9</f>
        <v>0.16304347826086957</v>
      </c>
      <c r="L12" s="3">
        <v>215</v>
      </c>
      <c r="M12" s="6">
        <f>L12/L9</f>
        <v>0.16862745098039217</v>
      </c>
    </row>
    <row r="13" spans="2:13" ht="15">
      <c r="B13" s="2" t="s">
        <v>12</v>
      </c>
      <c r="C13" s="3" t="s">
        <v>3</v>
      </c>
      <c r="D13" s="7">
        <v>10</v>
      </c>
      <c r="E13" s="6">
        <f>D13/D9</f>
        <v>0.006891798759476223</v>
      </c>
      <c r="F13" s="3">
        <v>10</v>
      </c>
      <c r="G13" s="6">
        <f>F13/F9</f>
        <v>0.007077140835102618</v>
      </c>
      <c r="H13" s="3">
        <v>9</v>
      </c>
      <c r="I13" s="6">
        <f>H13/H9</f>
        <v>0.006844106463878327</v>
      </c>
      <c r="J13" s="3">
        <v>7</v>
      </c>
      <c r="K13" s="6">
        <f>J13/J9</f>
        <v>0.005434782608695652</v>
      </c>
      <c r="L13" s="3">
        <v>6</v>
      </c>
      <c r="M13" s="6">
        <f>L13/L9</f>
        <v>0.004705882352941176</v>
      </c>
    </row>
    <row r="14" spans="2:13" ht="30">
      <c r="B14" s="4" t="s">
        <v>13</v>
      </c>
      <c r="C14" s="1" t="s">
        <v>24</v>
      </c>
      <c r="D14" s="7">
        <v>116</v>
      </c>
      <c r="E14" s="6">
        <f>D14/D9</f>
        <v>0.07994486560992418</v>
      </c>
      <c r="F14" s="3">
        <v>116</v>
      </c>
      <c r="G14" s="6">
        <f>F14/F9</f>
        <v>0.08209483368719038</v>
      </c>
      <c r="H14" s="3">
        <v>110</v>
      </c>
      <c r="I14" s="6">
        <f>H14/H9</f>
        <v>0.08365019011406843</v>
      </c>
      <c r="J14" s="3">
        <v>111</v>
      </c>
      <c r="K14" s="6">
        <f>J14/J9</f>
        <v>0.08618012422360248</v>
      </c>
      <c r="L14" s="3">
        <v>107</v>
      </c>
      <c r="M14" s="6">
        <f>L14/L9</f>
        <v>0.08392156862745098</v>
      </c>
    </row>
    <row r="15" spans="2:13" ht="15">
      <c r="B15" s="2" t="s">
        <v>14</v>
      </c>
      <c r="C15" s="3" t="s">
        <v>4</v>
      </c>
      <c r="D15" s="7">
        <v>106</v>
      </c>
      <c r="E15" s="6">
        <f>D15/D9</f>
        <v>0.07305306685044796</v>
      </c>
      <c r="F15" s="3">
        <v>105</v>
      </c>
      <c r="G15" s="17">
        <f>F15/F9</f>
        <v>0.07430997876857749</v>
      </c>
      <c r="H15" s="3">
        <v>90</v>
      </c>
      <c r="I15" s="17">
        <f>H15/H9</f>
        <v>0.06844106463878327</v>
      </c>
      <c r="J15" s="3">
        <v>99</v>
      </c>
      <c r="K15" s="17">
        <f>J15/J9</f>
        <v>0.07686335403726709</v>
      </c>
      <c r="L15" s="3">
        <v>103</v>
      </c>
      <c r="M15" s="17">
        <f>L15/L9</f>
        <v>0.08078431372549019</v>
      </c>
    </row>
    <row r="16" spans="2:13" ht="15">
      <c r="B16" s="2" t="s">
        <v>15</v>
      </c>
      <c r="C16" s="3" t="s">
        <v>5</v>
      </c>
      <c r="D16" s="7">
        <v>181</v>
      </c>
      <c r="E16" s="6">
        <f>D16/D9</f>
        <v>0.12474155754651964</v>
      </c>
      <c r="F16" s="3">
        <v>176</v>
      </c>
      <c r="G16" s="17">
        <f>F16/F9</f>
        <v>0.12455767869780608</v>
      </c>
      <c r="H16" s="3">
        <v>163</v>
      </c>
      <c r="I16" s="17">
        <f>H16/H9</f>
        <v>0.12395437262357414</v>
      </c>
      <c r="J16" s="3">
        <v>132</v>
      </c>
      <c r="K16" s="17">
        <f>J16/J9</f>
        <v>0.10248447204968944</v>
      </c>
      <c r="L16" s="3">
        <v>129</v>
      </c>
      <c r="M16" s="17">
        <f>L16/L9</f>
        <v>0.1011764705882353</v>
      </c>
    </row>
    <row r="17" spans="2:13" ht="15">
      <c r="B17" s="2" t="s">
        <v>16</v>
      </c>
      <c r="C17" s="3" t="s">
        <v>6</v>
      </c>
      <c r="D17" s="7">
        <v>20</v>
      </c>
      <c r="E17" s="6">
        <f>D17/D9</f>
        <v>0.013783597518952447</v>
      </c>
      <c r="F17" s="3">
        <v>20</v>
      </c>
      <c r="G17" s="17">
        <f>F17/F9</f>
        <v>0.014154281670205236</v>
      </c>
      <c r="H17" s="3">
        <v>18</v>
      </c>
      <c r="I17" s="17">
        <f>H17/H9</f>
        <v>0.013688212927756654</v>
      </c>
      <c r="J17" s="3">
        <v>5</v>
      </c>
      <c r="K17" s="17">
        <f>J17/J9</f>
        <v>0.0038819875776397515</v>
      </c>
      <c r="L17" s="3">
        <v>5</v>
      </c>
      <c r="M17" s="17">
        <f>L17/L9</f>
        <v>0.00392156862745098</v>
      </c>
    </row>
    <row r="18" spans="2:13" ht="15">
      <c r="B18" s="2" t="s">
        <v>17</v>
      </c>
      <c r="C18" s="3" t="s">
        <v>26</v>
      </c>
      <c r="D18" s="7">
        <v>179</v>
      </c>
      <c r="E18" s="6">
        <f>D18/D9</f>
        <v>0.1233631977946244</v>
      </c>
      <c r="F18" s="3">
        <v>169</v>
      </c>
      <c r="G18" s="17">
        <f>F18/F9</f>
        <v>0.11960368011323426</v>
      </c>
      <c r="H18" s="3">
        <v>168</v>
      </c>
      <c r="I18" s="17">
        <f>H18/H9</f>
        <v>0.12775665399239544</v>
      </c>
      <c r="J18" s="3">
        <v>174</v>
      </c>
      <c r="K18" s="17">
        <f>J18/J9</f>
        <v>0.13509316770186336</v>
      </c>
      <c r="L18" s="3">
        <v>170</v>
      </c>
      <c r="M18" s="17">
        <f>L18/L9</f>
        <v>0.13333333333333333</v>
      </c>
    </row>
    <row r="19" spans="2:13" ht="15">
      <c r="B19" s="2" t="s">
        <v>18</v>
      </c>
      <c r="C19" s="3" t="s">
        <v>7</v>
      </c>
      <c r="D19" s="7">
        <v>16</v>
      </c>
      <c r="E19" s="6">
        <f>D19/D9</f>
        <v>0.011026878015161957</v>
      </c>
      <c r="F19" s="3">
        <v>16</v>
      </c>
      <c r="G19" s="17">
        <f>F19/F9</f>
        <v>0.01132342533616419</v>
      </c>
      <c r="H19" s="3">
        <v>16</v>
      </c>
      <c r="I19" s="17">
        <f>H19/H9</f>
        <v>0.012167300380228136</v>
      </c>
      <c r="J19" s="3">
        <v>15</v>
      </c>
      <c r="K19" s="17">
        <f>J19/J9</f>
        <v>0.011645962732919254</v>
      </c>
      <c r="L19" s="3">
        <v>15</v>
      </c>
      <c r="M19" s="17">
        <f>L19/L9</f>
        <v>0.011764705882352941</v>
      </c>
    </row>
    <row r="20" spans="2:13" ht="30">
      <c r="B20" s="4" t="s">
        <v>19</v>
      </c>
      <c r="C20" s="1" t="s">
        <v>8</v>
      </c>
      <c r="D20" s="7">
        <v>61</v>
      </c>
      <c r="E20" s="6">
        <f>D20/D9</f>
        <v>0.04203997243280496</v>
      </c>
      <c r="F20" s="3">
        <v>65</v>
      </c>
      <c r="G20" s="17">
        <f>F20/F9</f>
        <v>0.04600141542816702</v>
      </c>
      <c r="H20" s="3">
        <v>70</v>
      </c>
      <c r="I20" s="17">
        <f>H20/H9</f>
        <v>0.053231939163498096</v>
      </c>
      <c r="J20" s="3">
        <v>61</v>
      </c>
      <c r="K20" s="17">
        <f>J20/J9</f>
        <v>0.04736024844720497</v>
      </c>
      <c r="L20" s="3">
        <v>61</v>
      </c>
      <c r="M20" s="17">
        <f>L20/L9</f>
        <v>0.04784313725490196</v>
      </c>
    </row>
    <row r="21" spans="2:13" ht="31.5" customHeight="1">
      <c r="B21" s="4" t="s">
        <v>20</v>
      </c>
      <c r="C21" s="1" t="s">
        <v>32</v>
      </c>
      <c r="D21" s="7">
        <v>178</v>
      </c>
      <c r="E21" s="6">
        <f>D21/D9</f>
        <v>0.12267401791867677</v>
      </c>
      <c r="F21" s="3">
        <v>178</v>
      </c>
      <c r="G21" s="17">
        <f>F21/F9</f>
        <v>0.1259731068648266</v>
      </c>
      <c r="H21" s="3">
        <v>173</v>
      </c>
      <c r="I21" s="17">
        <f>H21/H9</f>
        <v>0.13155893536121674</v>
      </c>
      <c r="J21" s="3">
        <v>168</v>
      </c>
      <c r="K21" s="17">
        <f>J21/J9</f>
        <v>0.13043478260869565</v>
      </c>
      <c r="L21" s="3">
        <v>168</v>
      </c>
      <c r="M21" s="17">
        <f>L21/L9</f>
        <v>0.13176470588235295</v>
      </c>
    </row>
    <row r="22" spans="2:13" ht="15">
      <c r="B22" s="2" t="s">
        <v>21</v>
      </c>
      <c r="C22" s="3" t="s">
        <v>9</v>
      </c>
      <c r="D22" s="7">
        <v>146</v>
      </c>
      <c r="E22" s="6">
        <f>D22/D9</f>
        <v>0.10062026188835287</v>
      </c>
      <c r="F22" s="3">
        <v>134</v>
      </c>
      <c r="G22" s="17">
        <f>F22/F9</f>
        <v>0.09483368719037509</v>
      </c>
      <c r="H22" s="3">
        <v>124</v>
      </c>
      <c r="I22" s="17">
        <f>H22/H9</f>
        <v>0.09429657794676806</v>
      </c>
      <c r="J22" s="3">
        <v>145</v>
      </c>
      <c r="K22" s="17">
        <f>J22/J9</f>
        <v>0.1125776397515528</v>
      </c>
      <c r="L22" s="3">
        <v>141</v>
      </c>
      <c r="M22" s="17">
        <f>L22/L9</f>
        <v>0.11058823529411765</v>
      </c>
    </row>
    <row r="23" spans="2:13" ht="18" customHeight="1">
      <c r="B23" s="4" t="s">
        <v>22</v>
      </c>
      <c r="C23" s="1" t="s">
        <v>31</v>
      </c>
      <c r="D23" s="7">
        <v>67</v>
      </c>
      <c r="E23" s="6">
        <f>D23/D9</f>
        <v>0.0461750516884907</v>
      </c>
      <c r="F23" s="3">
        <v>65</v>
      </c>
      <c r="G23" s="17">
        <f>F23/F9</f>
        <v>0.04600141542816702</v>
      </c>
      <c r="H23" s="3">
        <v>56</v>
      </c>
      <c r="I23" s="17">
        <f>H23/H9</f>
        <v>0.04258555133079848</v>
      </c>
      <c r="J23" s="3">
        <v>57</v>
      </c>
      <c r="K23" s="17">
        <f>J23/J9</f>
        <v>0.04425465838509317</v>
      </c>
      <c r="L23" s="3">
        <v>55</v>
      </c>
      <c r="M23" s="17">
        <f>L23/L9</f>
        <v>0.043137254901960784</v>
      </c>
    </row>
    <row r="24" spans="2:13" ht="30">
      <c r="B24" s="4" t="s">
        <v>23</v>
      </c>
      <c r="C24" s="1" t="s">
        <v>25</v>
      </c>
      <c r="D24" s="7">
        <v>86</v>
      </c>
      <c r="E24" s="6">
        <f>D24/D9</f>
        <v>0.059269469331495524</v>
      </c>
      <c r="F24" s="3">
        <v>84</v>
      </c>
      <c r="G24" s="17">
        <f>F24/F9</f>
        <v>0.059447983014861996</v>
      </c>
      <c r="H24" s="3">
        <v>88</v>
      </c>
      <c r="I24" s="17">
        <f>H24/H9</f>
        <v>0.06692015209125475</v>
      </c>
      <c r="J24" s="3">
        <v>94</v>
      </c>
      <c r="K24" s="17">
        <f>J24/J9</f>
        <v>0.07298136645962733</v>
      </c>
      <c r="L24" s="3">
        <v>90</v>
      </c>
      <c r="M24" s="17">
        <f>L24/L9</f>
        <v>0.07058823529411765</v>
      </c>
    </row>
  </sheetData>
  <sheetProtection/>
  <mergeCells count="6">
    <mergeCell ref="B2:E2"/>
    <mergeCell ref="C10:E10"/>
    <mergeCell ref="F2:G2"/>
    <mergeCell ref="H2:I2"/>
    <mergeCell ref="J2:K2"/>
    <mergeCell ref="L2:M2"/>
  </mergeCells>
  <printOptions/>
  <pageMargins left="0.75" right="0.75" top="1" bottom="1" header="0.5" footer="0.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38.2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pikulina</dc:creator>
  <cp:keywords/>
  <dc:description/>
  <cp:lastModifiedBy>Пользователь</cp:lastModifiedBy>
  <cp:lastPrinted>2020-05-13T08:27:18Z</cp:lastPrinted>
  <dcterms:created xsi:type="dcterms:W3CDTF">2009-03-02T07:51:49Z</dcterms:created>
  <dcterms:modified xsi:type="dcterms:W3CDTF">2021-06-18T08:28:44Z</dcterms:modified>
  <cp:category/>
  <cp:version/>
  <cp:contentType/>
  <cp:contentStatus/>
</cp:coreProperties>
</file>