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-=Экономист=-\Михайлова Н.Н. (работа)\ДОКЛАДЫ ГЛАВЫ\Доклад 2018\"/>
    </mc:Choice>
  </mc:AlternateContent>
  <bookViews>
    <workbookView xWindow="0" yWindow="0" windowWidth="24000" windowHeight="9135"/>
  </bookViews>
  <sheets>
    <sheet name="Показатели" sheetId="1" r:id="rId1"/>
  </sheets>
  <definedNames>
    <definedName name="_xlnm.Print_Titles" localSheetId="0">Показатели!$B:$L,Показатели!$6:$8</definedName>
  </definedNames>
  <calcPr calcId="152511"/>
</workbook>
</file>

<file path=xl/calcChain.xml><?xml version="1.0" encoding="utf-8"?>
<calcChain xmlns="http://schemas.openxmlformats.org/spreadsheetml/2006/main">
  <c r="E184" i="1" l="1"/>
  <c r="E186" i="1"/>
  <c r="E188" i="1"/>
  <c r="H152" i="1" l="1"/>
  <c r="K152" i="1"/>
  <c r="J152" i="1"/>
  <c r="I152" i="1"/>
  <c r="K142" i="1"/>
  <c r="J142" i="1"/>
  <c r="I142" i="1"/>
  <c r="H142" i="1"/>
  <c r="K114" i="1" l="1"/>
  <c r="J114" i="1"/>
  <c r="I114" i="1"/>
  <c r="H114" i="1"/>
  <c r="K93" i="1"/>
  <c r="J93" i="1"/>
  <c r="I93" i="1"/>
  <c r="H93" i="1"/>
  <c r="K90" i="1"/>
  <c r="J90" i="1"/>
  <c r="I90" i="1"/>
  <c r="H90" i="1"/>
  <c r="K84" i="1"/>
  <c r="J84" i="1"/>
  <c r="I84" i="1"/>
  <c r="H84" i="1"/>
  <c r="K36" i="1"/>
  <c r="J36" i="1"/>
  <c r="I36" i="1"/>
  <c r="H36" i="1"/>
  <c r="I33" i="1"/>
  <c r="H33" i="1"/>
</calcChain>
</file>

<file path=xl/sharedStrings.xml><?xml version="1.0" encoding="utf-8"?>
<sst xmlns="http://schemas.openxmlformats.org/spreadsheetml/2006/main" count="775" uniqueCount="395">
  <si>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</si>
  <si>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г. Кедровый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</si>
  <si>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</si>
  <si>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</si>
  <si>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</si>
  <si>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</si>
  <si>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</si>
  <si>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2015(Факт)</t>
  </si>
  <si>
    <t>2016(Факт)</t>
  </si>
  <si>
    <t>2017(Факт)</t>
  </si>
  <si>
    <t>2018(План)</t>
  </si>
  <si>
    <t>2019(План)</t>
  </si>
  <si>
    <t>2020(План)</t>
  </si>
  <si>
    <t>2016</t>
  </si>
  <si>
    <t>2017</t>
  </si>
  <si>
    <t>2018</t>
  </si>
  <si>
    <t>2019</t>
  </si>
  <si>
    <t>2020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</si>
  <si>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</si>
  <si>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</si>
  <si>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</si>
  <si>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</si>
  <si>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</si>
  <si>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</si>
  <si>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</si>
  <si>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</si>
  <si>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</si>
  <si>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</si>
  <si>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</si>
  <si>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</si>
  <si>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</si>
  <si>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</si>
  <si>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</si>
  <si>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</si>
  <si>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</si>
  <si>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</si>
  <si>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</si>
  <si>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</si>
  <si>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</si>
  <si>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</si>
  <si>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</si>
  <si>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</si>
  <si>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</si>
  <si>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</si>
  <si>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</si>
  <si>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</si>
  <si>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</si>
  <si>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</si>
  <si>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</si>
  <si>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</si>
  <si>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</si>
  <si>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</si>
  <si>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</si>
  <si>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</si>
  <si>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</si>
  <si>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</si>
  <si>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</si>
  <si>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</si>
  <si>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</si>
  <si>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</si>
  <si>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</si>
  <si>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</si>
  <si>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</si>
  <si>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</si>
  <si>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</si>
  <si>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</si>
  <si>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</si>
  <si>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</si>
  <si>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</si>
  <si>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</si>
  <si>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</si>
  <si>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</si>
  <si>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</si>
  <si>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</si>
  <si>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</si>
  <si>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</si>
  <si>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</si>
  <si>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</si>
  <si>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</si>
  <si>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</si>
  <si>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</si>
  <si>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</si>
  <si>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</si>
  <si>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</si>
  <si>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</si>
  <si>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</si>
  <si>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</si>
  <si>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</si>
  <si>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</si>
  <si>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</si>
  <si>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</si>
  <si>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</si>
  <si>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</si>
  <si>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</si>
  <si>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</si>
  <si>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</si>
  <si>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</si>
  <si>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</si>
  <si>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</si>
  <si>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</si>
  <si>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</si>
  <si>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</si>
  <si>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</si>
  <si>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</si>
  <si>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</si>
  <si>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</si>
  <si>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</si>
  <si>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</si>
  <si>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</si>
  <si>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</si>
  <si>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</si>
  <si>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</si>
  <si>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</si>
  <si>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</si>
  <si>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</si>
  <si>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</si>
  <si>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</si>
  <si>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</si>
  <si>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</si>
  <si>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</si>
  <si>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</si>
  <si>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</si>
  <si>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</si>
  <si>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</si>
  <si>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</si>
  <si>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</si>
  <si>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</si>
  <si>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</si>
  <si>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</si>
  <si>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</si>
  <si>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</si>
  <si>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</si>
  <si>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</si>
  <si>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</si>
  <si>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</si>
  <si>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</si>
  <si>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</si>
  <si>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</si>
  <si>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</si>
  <si>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</si>
  <si>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</si>
  <si>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</si>
  <si>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</si>
  <si>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</si>
  <si>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</si>
  <si>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</si>
  <si>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</si>
  <si>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</si>
  <si>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</si>
  <si>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</si>
  <si>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</si>
  <si>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</si>
  <si>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</si>
  <si>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</si>
  <si>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</si>
  <si>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</si>
  <si>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</si>
  <si>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</si>
  <si>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</si>
  <si>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</si>
  <si>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</si>
  <si>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</si>
  <si>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</si>
  <si>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</si>
  <si>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</si>
  <si>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</si>
  <si>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</si>
  <si>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</si>
  <si>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</si>
  <si>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</si>
  <si>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</si>
  <si>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</si>
  <si>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</si>
  <si>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</si>
  <si>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</si>
  <si>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</si>
  <si>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</si>
  <si>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</si>
  <si>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</si>
  <si>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</si>
  <si>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</si>
  <si>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</si>
  <si>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</si>
  <si>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</si>
  <si>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</si>
  <si>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</si>
  <si>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</si>
  <si>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</si>
  <si>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</si>
  <si>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</si>
  <si>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</si>
  <si>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</si>
  <si>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</si>
  <si>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</si>
  <si>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</si>
  <si>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</si>
  <si>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</si>
  <si>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</si>
  <si>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</si>
  <si>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</si>
  <si>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</si>
  <si>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</si>
  <si>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</si>
  <si>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</si>
  <si>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</si>
  <si>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</si>
  <si>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</si>
  <si>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</si>
  <si>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</si>
  <si>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</si>
  <si>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</si>
  <si>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</si>
  <si>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</si>
  <si>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</si>
  <si>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</si>
  <si>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</si>
  <si>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</si>
  <si>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</si>
  <si>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</si>
  <si>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Изменение уровня фактической обеспеченности в 2017 году связано с расчетом нормативной потребности в соответствии с Распоряжением Минкультуры от 02.08.2017 № Р-965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</si>
  <si>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</si>
  <si>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</si>
  <si>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</si>
  <si>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</si>
  <si>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</si>
  <si>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</si>
  <si>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</si>
  <si>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</si>
  <si>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</si>
  <si>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</si>
  <si>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</si>
  <si>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</si>
  <si>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</si>
  <si>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</si>
  <si>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</si>
  <si>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</si>
  <si>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</si>
  <si>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</si>
  <si>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</si>
  <si>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</si>
  <si>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</si>
  <si>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</si>
  <si>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</si>
  <si>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</si>
  <si>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</si>
  <si>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</si>
  <si>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</si>
  <si>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</si>
  <si>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</si>
  <si>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</si>
  <si>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</si>
  <si>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</si>
  <si>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</si>
  <si>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</si>
  <si>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</si>
  <si>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</si>
  <si>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</si>
  <si>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</si>
  <si>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</si>
  <si>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</si>
  <si>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</si>
  <si>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</si>
  <si>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</si>
  <si>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</si>
  <si>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</si>
  <si>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</si>
  <si>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</si>
  <si>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</si>
  <si>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</si>
  <si>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</si>
  <si>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</si>
  <si>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</si>
  <si>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</si>
  <si>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</si>
  <si>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</si>
  <si>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</si>
  <si>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</si>
  <si>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</si>
  <si>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</si>
  <si>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</si>
  <si>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</si>
  <si>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</si>
  <si>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</si>
  <si>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</si>
  <si>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</si>
  <si>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</si>
  <si>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</si>
  <si>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</si>
  <si>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</si>
  <si>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</si>
  <si>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</si>
  <si>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</si>
  <si>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</si>
  <si>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</si>
  <si>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</si>
  <si>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</si>
  <si>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</si>
  <si>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</si>
  <si>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</si>
  <si>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</si>
  <si>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</si>
  <si>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</si>
  <si>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</si>
  <si>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</si>
  <si>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</si>
  <si>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</si>
  <si>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</si>
  <si>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</si>
  <si>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</si>
  <si>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</si>
  <si>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</si>
  <si>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</si>
  <si>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</si>
  <si>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</si>
  <si>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</si>
  <si>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</si>
  <si>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</si>
  <si>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</si>
  <si>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</si>
  <si>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</si>
  <si>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</si>
  <si>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</si>
  <si>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</si>
  <si>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</si>
  <si>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</si>
  <si>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</si>
  <si>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</si>
  <si>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</si>
  <si>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</si>
  <si>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</si>
  <si>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</si>
  <si>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</si>
  <si>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</si>
  <si>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</si>
  <si>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</si>
  <si>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</si>
  <si>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</si>
  <si>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</si>
  <si>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</si>
  <si>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</si>
  <si>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</si>
  <si>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</si>
  <si>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</si>
  <si>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</si>
  <si>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</si>
  <si>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</si>
  <si>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</si>
  <si>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</si>
  <si>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</si>
  <si>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</si>
  <si>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</si>
  <si>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</si>
  <si>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</si>
  <si>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</si>
  <si>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</si>
  <si>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</si>
  <si>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</si>
  <si>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</si>
  <si>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</si>
  <si>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</si>
  <si>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</si>
  <si>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</si>
  <si>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</si>
  <si>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</si>
  <si>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</si>
  <si>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</si>
  <si>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</si>
  <si>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</si>
  <si>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</si>
  <si>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</si>
  <si>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</si>
  <si>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</si>
  <si>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</si>
  <si>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</si>
  <si>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</si>
  <si>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</si>
  <si>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</si>
  <si>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</si>
  <si>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</si>
  <si>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</si>
  <si>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</si>
  <si>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</si>
  <si>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Ввиду отсутсвия текущего и капитального ремонта на большей части дорог местного значения, практически все дороги не отвечают современным нормативным требованиям, за исключением участков дорог, отремонтированных в 2016-2018 годах. В 2019 году планируется проведение обследования дорог, по результатам которого будет выявлена более точная информация о протяженности дорог, не отвечающих нормативным требованиям</t>
  </si>
  <si>
    <t>Увеличение начисленной заработной платы в 2017-2018 годах связано с включением в ФОТ работников ФК и спорта заработной платы внешних совместителей. При расчете средней заработной платы по ОКВЭД численность внешних совместителей не учитывается по данным статистики</t>
  </si>
  <si>
    <t>Снижение показателя всвязи с уточнением методики расчета, ранее учитывался общий объем средств, с 2017 года- учитываются средства только местного бюджета</t>
  </si>
  <si>
    <t>Изменение уровня фактической обеспеченности с 2017 года связано с расчетом нормативной потребности в соответствии с Распоряжением Минкультуры от 02.08.2017 № Р-965</t>
  </si>
  <si>
    <t>Снижение показателя в 2018 году произошло в рещзультате изменения методики расчета. Была применена численность обучающихся от 3 до 18 лет, а ранее применялась от 7 до 18 лет</t>
  </si>
  <si>
    <t>Расчет произведен исходя из среднего уровня удовлетворенности населения деятельностью ОМСУ, указанных в опросе населения за 2018 год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</si>
  <si>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</si>
  <si>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</si>
  <si>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</si>
  <si>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в сфере образования</t>
  </si>
  <si>
    <t>в сфере охраны здоровья</t>
  </si>
  <si>
    <t>в сфере социального обслуживания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</si>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</sst>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u/>
      <sz val="9"/>
      <color rgb="FF0071BC"/>
      <name val="Arial"/>
    </font>
    <font>
      <sz val="14"/>
      <color rgb="FF333333"/>
      <name val="Arial"/>
    </font>
    <font>
      <b/>
      <sz val="10"/>
      <color rgb="FF333333"/>
      <name val="Arial"/>
    </font>
    <font>
      <sz val="9"/>
      <color rgb="FF333333"/>
      <name val="Arial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4" fontId="0" fillId="0" borderId="3" xfId="0" applyNumberFormat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4" fontId="0" fillId="0" borderId="3" xfId="0" applyNumberForma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0" fillId="0" borderId="0" xfId="0" applyBorder="1" applyAlignment="1" applyProtection="1">
      <alignment vertical="top"/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0" fontId="0" fillId="0" borderId="6" xfId="0" applyBorder="1" applyAlignment="1" applyProtection="1">
      <alignment vertical="center" wrapText="1"/>
      <protection locked="0"/>
    </xf>
    <xf numFmtId="0" fontId="0" fillId="4" borderId="8" xfId="0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/>
    </xf>
    <xf numFmtId="4" fontId="0" fillId="3" borderId="11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" fontId="0" fillId="3" borderId="12" xfId="0" applyNumberForma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showGridLines="0" showRowColHeaders="0" tabSelected="1" workbookViewId="0">
      <pane ySplit="8" topLeftCell="A9" activePane="bottomLeft" state="frozen"/>
      <selection pane="bottomLeft" activeCell="I170" sqref="I170:I181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35.83203125" customWidth="1"/>
  </cols>
  <sheetData>
    <row r="1" spans="1:12" ht="15.75" customHeight="1" x14ac:dyDescent="0.2">
      <c r="A1" s="1"/>
      <c r="B1" s="27"/>
      <c r="C1" s="27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27"/>
      <c r="C2" s="27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25" t="s">
        <v>0</v>
      </c>
      <c r="C3" s="25" t="s">
        <v>0</v>
      </c>
      <c r="D3" s="25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  <c r="K3" s="25" t="s">
        <v>0</v>
      </c>
      <c r="L3" s="25" t="s">
        <v>0</v>
      </c>
    </row>
    <row r="4" spans="1:12" ht="16.5" customHeight="1" x14ac:dyDescent="0.2">
      <c r="A4" s="1"/>
      <c r="B4" s="26" t="s">
        <v>1</v>
      </c>
      <c r="C4" s="26" t="s">
        <v>1</v>
      </c>
      <c r="D4" s="26" t="s">
        <v>1</v>
      </c>
      <c r="E4" s="26" t="s">
        <v>1</v>
      </c>
      <c r="F4" s="26" t="s">
        <v>1</v>
      </c>
      <c r="G4" s="26" t="s">
        <v>1</v>
      </c>
      <c r="H4" s="26" t="s">
        <v>1</v>
      </c>
      <c r="I4" s="26" t="s">
        <v>1</v>
      </c>
      <c r="J4" s="26" t="s">
        <v>1</v>
      </c>
      <c r="K4" s="26" t="s">
        <v>1</v>
      </c>
      <c r="L4" s="26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24"/>
      <c r="C6" s="24" t="s">
        <v>2</v>
      </c>
      <c r="D6" s="6"/>
      <c r="E6" s="24" t="s">
        <v>3</v>
      </c>
      <c r="F6" s="24" t="s">
        <v>4</v>
      </c>
      <c r="G6" s="24" t="s">
        <v>4</v>
      </c>
      <c r="H6" s="24" t="s">
        <v>4</v>
      </c>
      <c r="I6" s="24" t="s">
        <v>5</v>
      </c>
      <c r="J6" s="24" t="s">
        <v>5</v>
      </c>
      <c r="K6" s="24" t="s">
        <v>5</v>
      </c>
      <c r="L6" s="24" t="s">
        <v>6</v>
      </c>
    </row>
    <row r="7" spans="1:12" ht="0" hidden="1" customHeight="1" x14ac:dyDescent="0.2">
      <c r="A7" s="5"/>
      <c r="B7" s="24"/>
      <c r="C7" s="24" t="s">
        <v>2</v>
      </c>
      <c r="D7" s="6"/>
      <c r="E7" s="24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24" t="s">
        <v>6</v>
      </c>
    </row>
    <row r="8" spans="1:12" ht="15.75" customHeight="1" x14ac:dyDescent="0.2">
      <c r="A8" s="5"/>
      <c r="B8" s="24"/>
      <c r="C8" s="24" t="s">
        <v>2</v>
      </c>
      <c r="D8" s="6"/>
      <c r="E8" s="24" t="s">
        <v>3</v>
      </c>
      <c r="F8" s="17" t="s">
        <v>13</v>
      </c>
      <c r="G8" s="17" t="s">
        <v>14</v>
      </c>
      <c r="H8" s="17" t="s">
        <v>15</v>
      </c>
      <c r="I8" s="17" t="s">
        <v>16</v>
      </c>
      <c r="J8" s="17" t="s">
        <v>17</v>
      </c>
      <c r="K8" s="6">
        <v>2021</v>
      </c>
      <c r="L8" s="24" t="s">
        <v>6</v>
      </c>
    </row>
    <row r="9" spans="1:12" ht="15.75" customHeight="1" x14ac:dyDescent="0.2">
      <c r="A9" s="5"/>
      <c r="B9" s="22" t="s">
        <v>18</v>
      </c>
      <c r="C9" s="23" t="s">
        <v>18</v>
      </c>
      <c r="D9" s="23" t="s">
        <v>18</v>
      </c>
      <c r="E9" s="23" t="s">
        <v>18</v>
      </c>
      <c r="F9" s="23" t="s">
        <v>18</v>
      </c>
      <c r="G9" s="23" t="s">
        <v>18</v>
      </c>
      <c r="H9" s="23" t="s">
        <v>18</v>
      </c>
      <c r="I9" s="23" t="s">
        <v>18</v>
      </c>
      <c r="J9" s="23" t="s">
        <v>18</v>
      </c>
      <c r="K9" s="23" t="s">
        <v>18</v>
      </c>
      <c r="L9" s="23" t="s">
        <v>18</v>
      </c>
    </row>
    <row r="10" spans="1:12" ht="36.75" customHeight="1" x14ac:dyDescent="0.2">
      <c r="A10" s="5"/>
      <c r="B10" s="7" t="s">
        <v>19</v>
      </c>
      <c r="C10" s="8" t="s">
        <v>20</v>
      </c>
      <c r="D10" s="7" t="s">
        <v>21</v>
      </c>
      <c r="E10" s="9" t="s">
        <v>22</v>
      </c>
      <c r="F10" s="10">
        <v>335.36585365853654</v>
      </c>
      <c r="G10" s="10">
        <v>338.08933002481388</v>
      </c>
      <c r="H10" s="10">
        <v>318.57</v>
      </c>
      <c r="I10" s="10">
        <v>338.7</v>
      </c>
      <c r="J10" s="10">
        <v>354.8</v>
      </c>
      <c r="K10" s="10">
        <v>354.8</v>
      </c>
      <c r="L10" s="11"/>
    </row>
    <row r="11" spans="1:12" ht="26.25" customHeight="1" x14ac:dyDescent="0.2">
      <c r="A11" s="5"/>
      <c r="B11" s="7" t="s">
        <v>23</v>
      </c>
      <c r="C11" s="12" t="s">
        <v>24</v>
      </c>
      <c r="D11" s="7" t="s">
        <v>25</v>
      </c>
      <c r="E11" s="9" t="s">
        <v>22</v>
      </c>
      <c r="F11" s="10">
        <v>110</v>
      </c>
      <c r="G11" s="10">
        <v>109</v>
      </c>
      <c r="H11" s="10">
        <v>100</v>
      </c>
      <c r="I11" s="10">
        <v>105</v>
      </c>
      <c r="J11" s="10">
        <v>110</v>
      </c>
      <c r="K11" s="10">
        <v>110</v>
      </c>
      <c r="L11" s="11"/>
    </row>
    <row r="12" spans="1:12" ht="57" customHeight="1" x14ac:dyDescent="0.2">
      <c r="A12" s="5"/>
      <c r="B12" s="7" t="s">
        <v>26</v>
      </c>
      <c r="C12" s="8" t="s">
        <v>27</v>
      </c>
      <c r="D12" s="7" t="s">
        <v>28</v>
      </c>
      <c r="E12" s="9" t="s">
        <v>29</v>
      </c>
      <c r="F12" s="10">
        <v>23</v>
      </c>
      <c r="G12" s="10">
        <v>24</v>
      </c>
      <c r="H12" s="10">
        <v>24</v>
      </c>
      <c r="I12" s="10">
        <v>25</v>
      </c>
      <c r="J12" s="10">
        <v>26</v>
      </c>
      <c r="K12" s="10">
        <v>26</v>
      </c>
      <c r="L12" s="11"/>
    </row>
    <row r="13" spans="1:12" ht="36.75" customHeight="1" x14ac:dyDescent="0.2">
      <c r="A13" s="5"/>
      <c r="B13" s="7" t="s">
        <v>30</v>
      </c>
      <c r="C13" s="8" t="s">
        <v>31</v>
      </c>
      <c r="D13" s="7" t="s">
        <v>32</v>
      </c>
      <c r="E13" s="9" t="s">
        <v>33</v>
      </c>
      <c r="F13" s="10">
        <v>905</v>
      </c>
      <c r="G13" s="10">
        <v>0</v>
      </c>
      <c r="H13" s="10">
        <v>43</v>
      </c>
      <c r="I13" s="10">
        <v>56</v>
      </c>
      <c r="J13" s="10">
        <v>73</v>
      </c>
      <c r="K13" s="10">
        <v>95</v>
      </c>
      <c r="L13" s="11"/>
    </row>
    <row r="14" spans="1:12" ht="57" customHeight="1" x14ac:dyDescent="0.2">
      <c r="A14" s="5"/>
      <c r="B14" s="7" t="s">
        <v>34</v>
      </c>
      <c r="C14" s="8" t="s">
        <v>35</v>
      </c>
      <c r="D14" s="7" t="s">
        <v>36</v>
      </c>
      <c r="E14" s="9" t="s">
        <v>29</v>
      </c>
      <c r="F14" s="10">
        <v>24.439055019229265</v>
      </c>
      <c r="G14" s="10">
        <v>24.097009653873325</v>
      </c>
      <c r="H14" s="10">
        <v>24.01</v>
      </c>
      <c r="I14" s="10">
        <v>24.578918452240799</v>
      </c>
      <c r="J14" s="10">
        <v>25.439211992779214</v>
      </c>
      <c r="K14" s="10">
        <v>26.329565968134371</v>
      </c>
      <c r="L14" s="11"/>
    </row>
    <row r="15" spans="1:12" ht="36.75" customHeight="1" x14ac:dyDescent="0.2">
      <c r="A15" s="5"/>
      <c r="B15" s="7" t="s">
        <v>23</v>
      </c>
      <c r="C15" s="12" t="s">
        <v>37</v>
      </c>
      <c r="D15" s="7" t="s">
        <v>38</v>
      </c>
      <c r="E15" s="9" t="s">
        <v>39</v>
      </c>
      <c r="F15" s="10">
        <v>3113.7800000000007</v>
      </c>
      <c r="G15" s="10">
        <v>3070.2000000000003</v>
      </c>
      <c r="H15" s="10">
        <v>3059.43</v>
      </c>
      <c r="I15" s="10">
        <v>3090</v>
      </c>
      <c r="J15" s="10">
        <v>3120.9</v>
      </c>
      <c r="K15" s="10">
        <v>3152.13</v>
      </c>
      <c r="L15" s="11"/>
    </row>
    <row r="16" spans="1:12" ht="46.5" customHeight="1" x14ac:dyDescent="0.2">
      <c r="A16" s="5"/>
      <c r="B16" s="7" t="s">
        <v>23</v>
      </c>
      <c r="C16" s="12" t="s">
        <v>40</v>
      </c>
      <c r="D16" s="7" t="s">
        <v>41</v>
      </c>
      <c r="E16" s="9" t="s">
        <v>39</v>
      </c>
      <c r="F16" s="10">
        <v>12741</v>
      </c>
      <c r="G16" s="10">
        <v>12741</v>
      </c>
      <c r="H16" s="10">
        <v>12741</v>
      </c>
      <c r="I16" s="10">
        <v>12741</v>
      </c>
      <c r="J16" s="10">
        <v>12741</v>
      </c>
      <c r="K16" s="10">
        <v>12741</v>
      </c>
      <c r="L16" s="11"/>
    </row>
    <row r="17" spans="1:12" ht="26.25" customHeight="1" x14ac:dyDescent="0.2">
      <c r="A17" s="5"/>
      <c r="B17" s="7" t="s">
        <v>42</v>
      </c>
      <c r="C17" s="8" t="s">
        <v>43</v>
      </c>
      <c r="D17" s="7" t="s">
        <v>44</v>
      </c>
      <c r="E17" s="9" t="s">
        <v>29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/>
    </row>
    <row r="18" spans="1:12" ht="26.25" customHeight="1" x14ac:dyDescent="0.2">
      <c r="A18" s="5"/>
      <c r="B18" s="7" t="s">
        <v>23</v>
      </c>
      <c r="C18" s="12" t="s">
        <v>45</v>
      </c>
      <c r="D18" s="7" t="s">
        <v>46</v>
      </c>
      <c r="E18" s="9" t="s">
        <v>22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/>
    </row>
    <row r="19" spans="1:12" ht="26.25" customHeight="1" x14ac:dyDescent="0.2">
      <c r="A19" s="5"/>
      <c r="B19" s="7" t="s">
        <v>23</v>
      </c>
      <c r="C19" s="12" t="s">
        <v>47</v>
      </c>
      <c r="D19" s="7" t="s">
        <v>48</v>
      </c>
      <c r="E19" s="9" t="s">
        <v>22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/>
    </row>
    <row r="20" spans="1:12" ht="57" customHeight="1" x14ac:dyDescent="0.2">
      <c r="A20" s="5"/>
      <c r="B20" s="7" t="s">
        <v>49</v>
      </c>
      <c r="C20" s="8" t="s">
        <v>50</v>
      </c>
      <c r="D20" s="7" t="s">
        <v>51</v>
      </c>
      <c r="E20" s="9" t="s">
        <v>29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/>
    </row>
    <row r="21" spans="1:12" ht="36.75" customHeight="1" x14ac:dyDescent="0.2">
      <c r="A21" s="5"/>
      <c r="B21" s="7" t="s">
        <v>23</v>
      </c>
      <c r="C21" s="12" t="s">
        <v>52</v>
      </c>
      <c r="D21" s="7" t="s">
        <v>53</v>
      </c>
      <c r="E21" s="9" t="s">
        <v>54</v>
      </c>
      <c r="F21" s="10">
        <v>0</v>
      </c>
      <c r="G21" s="10">
        <v>0</v>
      </c>
      <c r="H21" s="10">
        <v>97</v>
      </c>
      <c r="I21" s="10">
        <v>90</v>
      </c>
      <c r="J21" s="10">
        <v>80</v>
      </c>
      <c r="K21" s="10">
        <v>75</v>
      </c>
      <c r="L21" s="18" t="s">
        <v>382</v>
      </c>
    </row>
    <row r="22" spans="1:12" ht="26.25" customHeight="1" x14ac:dyDescent="0.2">
      <c r="A22" s="5"/>
      <c r="C22" s="12" t="s">
        <v>55</v>
      </c>
      <c r="D22" s="7" t="s">
        <v>56</v>
      </c>
      <c r="E22" s="9" t="s">
        <v>54</v>
      </c>
      <c r="F22" s="10">
        <v>63.300000000000004</v>
      </c>
      <c r="G22" s="10">
        <v>63.1</v>
      </c>
      <c r="H22" s="10">
        <v>63.1</v>
      </c>
      <c r="I22" s="10">
        <v>63.1</v>
      </c>
      <c r="J22" s="10">
        <v>63.1</v>
      </c>
      <c r="K22" s="10">
        <v>63.1</v>
      </c>
      <c r="L22" s="11"/>
    </row>
    <row r="23" spans="1:12" ht="78" customHeight="1" x14ac:dyDescent="0.2">
      <c r="A23" s="7" t="s">
        <v>23</v>
      </c>
      <c r="B23" s="7" t="s">
        <v>57</v>
      </c>
      <c r="C23" s="8" t="s">
        <v>58</v>
      </c>
      <c r="D23" s="7" t="s">
        <v>59</v>
      </c>
      <c r="E23" s="9" t="s">
        <v>29</v>
      </c>
      <c r="F23" s="10">
        <v>1.9512195121951215</v>
      </c>
      <c r="G23" s="10">
        <v>1.9851116625310177</v>
      </c>
      <c r="H23" s="10">
        <v>2.04</v>
      </c>
      <c r="I23" s="10">
        <v>2</v>
      </c>
      <c r="J23" s="10">
        <v>1.95</v>
      </c>
      <c r="K23" s="10">
        <v>1.95</v>
      </c>
      <c r="L23" s="11"/>
    </row>
    <row r="24" spans="1:12" ht="67.5" customHeight="1" x14ac:dyDescent="0.2">
      <c r="A24" s="5"/>
      <c r="B24" s="7" t="s">
        <v>23</v>
      </c>
      <c r="C24" s="12" t="s">
        <v>60</v>
      </c>
      <c r="D24" s="7" t="s">
        <v>61</v>
      </c>
      <c r="E24" s="9" t="s">
        <v>62</v>
      </c>
      <c r="F24" s="10">
        <v>64</v>
      </c>
      <c r="G24" s="10">
        <v>64</v>
      </c>
      <c r="H24" s="10">
        <v>64</v>
      </c>
      <c r="I24" s="10">
        <v>62</v>
      </c>
      <c r="J24" s="10">
        <v>60</v>
      </c>
      <c r="K24" s="10">
        <v>60</v>
      </c>
      <c r="L24" s="11"/>
    </row>
    <row r="25" spans="1:12" ht="26.25" customHeight="1" x14ac:dyDescent="0.2">
      <c r="A25" s="5"/>
      <c r="B25" s="7" t="s">
        <v>63</v>
      </c>
      <c r="C25" s="8" t="s">
        <v>64</v>
      </c>
      <c r="D25" s="7" t="s">
        <v>64</v>
      </c>
      <c r="E25" s="9" t="s">
        <v>23</v>
      </c>
      <c r="F25" s="10"/>
      <c r="G25" s="10"/>
      <c r="H25" s="10"/>
      <c r="I25" s="10"/>
      <c r="J25" s="10"/>
      <c r="K25" s="10"/>
      <c r="L25" s="13"/>
    </row>
    <row r="26" spans="1:12" ht="26.25" customHeight="1" x14ac:dyDescent="0.2">
      <c r="A26" s="5"/>
      <c r="B26" s="7" t="s">
        <v>23</v>
      </c>
      <c r="C26" s="12" t="s">
        <v>65</v>
      </c>
      <c r="D26" s="7" t="s">
        <v>66</v>
      </c>
      <c r="E26" s="9" t="s">
        <v>33</v>
      </c>
      <c r="F26" s="10">
        <v>40582</v>
      </c>
      <c r="G26" s="10">
        <v>43117.7</v>
      </c>
      <c r="H26" s="10">
        <v>46637.1</v>
      </c>
      <c r="I26" s="10">
        <v>47569.84</v>
      </c>
      <c r="J26" s="10">
        <v>48521.24</v>
      </c>
      <c r="K26" s="10">
        <v>49491.66</v>
      </c>
      <c r="L26" s="11"/>
    </row>
    <row r="27" spans="1:12" ht="26.25" customHeight="1" x14ac:dyDescent="0.2">
      <c r="A27" s="5"/>
      <c r="B27" s="7" t="s">
        <v>23</v>
      </c>
      <c r="C27" s="12" t="s">
        <v>67</v>
      </c>
      <c r="D27" s="7" t="s">
        <v>68</v>
      </c>
      <c r="E27" s="9" t="s">
        <v>33</v>
      </c>
      <c r="F27" s="10">
        <v>26049.4</v>
      </c>
      <c r="G27" s="10">
        <v>26393.5</v>
      </c>
      <c r="H27" s="10">
        <v>31060.5</v>
      </c>
      <c r="I27" s="10">
        <v>31526.400000000001</v>
      </c>
      <c r="J27" s="10">
        <v>31841.67</v>
      </c>
      <c r="K27" s="10">
        <v>32160.1</v>
      </c>
      <c r="L27" s="11"/>
    </row>
    <row r="28" spans="1:12" ht="26.25" customHeight="1" x14ac:dyDescent="0.2">
      <c r="A28" s="5"/>
      <c r="B28" s="7" t="s">
        <v>23</v>
      </c>
      <c r="C28" s="12" t="s">
        <v>69</v>
      </c>
      <c r="D28" s="7" t="s">
        <v>70</v>
      </c>
      <c r="E28" s="9" t="s">
        <v>33</v>
      </c>
      <c r="F28" s="10">
        <v>33369.800000000003</v>
      </c>
      <c r="G28" s="10">
        <v>35207.599999999999</v>
      </c>
      <c r="H28" s="10">
        <v>38763.4</v>
      </c>
      <c r="I28" s="10">
        <v>39151.03</v>
      </c>
      <c r="J28" s="10">
        <v>39542.5</v>
      </c>
      <c r="K28" s="10">
        <v>39937</v>
      </c>
      <c r="L28" s="11"/>
    </row>
    <row r="29" spans="1:12" ht="26.25" customHeight="1" x14ac:dyDescent="0.2">
      <c r="A29" s="5"/>
      <c r="B29" s="7" t="s">
        <v>23</v>
      </c>
      <c r="C29" s="14" t="s">
        <v>71</v>
      </c>
      <c r="D29" s="7" t="s">
        <v>72</v>
      </c>
      <c r="E29" s="9" t="s">
        <v>33</v>
      </c>
      <c r="F29" s="10">
        <v>42737</v>
      </c>
      <c r="G29" s="10">
        <v>43216</v>
      </c>
      <c r="H29" s="10">
        <v>45290.400000000001</v>
      </c>
      <c r="I29" s="10">
        <v>45290.3</v>
      </c>
      <c r="J29" s="10">
        <v>45290.3</v>
      </c>
      <c r="K29" s="10">
        <v>45290.3</v>
      </c>
      <c r="L29" s="11"/>
    </row>
    <row r="30" spans="1:12" ht="26.25" customHeight="1" x14ac:dyDescent="0.2">
      <c r="A30" s="5"/>
      <c r="B30" s="7" t="s">
        <v>23</v>
      </c>
      <c r="C30" s="12" t="s">
        <v>73</v>
      </c>
      <c r="D30" s="7" t="s">
        <v>74</v>
      </c>
      <c r="E30" s="9" t="s">
        <v>33</v>
      </c>
      <c r="F30" s="10">
        <v>24770.7</v>
      </c>
      <c r="G30" s="10">
        <v>33895.699999999997</v>
      </c>
      <c r="H30" s="10">
        <v>40774</v>
      </c>
      <c r="I30" s="10">
        <v>39779.800000000003</v>
      </c>
      <c r="J30" s="10">
        <v>39779.800000000003</v>
      </c>
      <c r="K30" s="10">
        <v>39779.800000000003</v>
      </c>
      <c r="L30" s="11"/>
    </row>
    <row r="31" spans="1:12" ht="78.75" customHeight="1" x14ac:dyDescent="0.2">
      <c r="A31" s="5"/>
      <c r="B31" s="7" t="s">
        <v>23</v>
      </c>
      <c r="C31" s="12" t="s">
        <v>75</v>
      </c>
      <c r="D31" s="7" t="s">
        <v>76</v>
      </c>
      <c r="E31" s="9" t="s">
        <v>33</v>
      </c>
      <c r="F31" s="15">
        <v>21804.2</v>
      </c>
      <c r="G31" s="15">
        <v>59475</v>
      </c>
      <c r="H31" s="15">
        <v>75175</v>
      </c>
      <c r="I31" s="15">
        <v>75175</v>
      </c>
      <c r="J31" s="15">
        <v>75175</v>
      </c>
      <c r="K31" s="15">
        <v>75175</v>
      </c>
      <c r="L31" s="18" t="s">
        <v>383</v>
      </c>
    </row>
    <row r="32" spans="1:12" ht="15.75" customHeight="1" x14ac:dyDescent="0.2">
      <c r="A32" s="5"/>
      <c r="B32" s="22" t="s">
        <v>77</v>
      </c>
      <c r="C32" s="23" t="s">
        <v>77</v>
      </c>
      <c r="D32" s="23" t="s">
        <v>77</v>
      </c>
      <c r="E32" s="23" t="s">
        <v>77</v>
      </c>
      <c r="F32" s="23" t="s">
        <v>77</v>
      </c>
      <c r="G32" s="23" t="s">
        <v>77</v>
      </c>
      <c r="H32" s="23" t="s">
        <v>77</v>
      </c>
      <c r="I32" s="23" t="s">
        <v>77</v>
      </c>
      <c r="J32" s="23" t="s">
        <v>77</v>
      </c>
      <c r="K32" s="23" t="s">
        <v>77</v>
      </c>
      <c r="L32" s="23" t="s">
        <v>77</v>
      </c>
    </row>
    <row r="33" spans="1:12" ht="57" customHeight="1" x14ac:dyDescent="0.2">
      <c r="A33" s="5"/>
      <c r="B33" s="7" t="s">
        <v>78</v>
      </c>
      <c r="C33" s="8" t="s">
        <v>79</v>
      </c>
      <c r="D33" s="7" t="s">
        <v>80</v>
      </c>
      <c r="E33" s="9" t="s">
        <v>29</v>
      </c>
      <c r="F33" s="10">
        <v>64.169381107491859</v>
      </c>
      <c r="G33" s="10">
        <v>63.843648208469048</v>
      </c>
      <c r="H33" s="10">
        <f>H34/H35*100</f>
        <v>59.870550161812297</v>
      </c>
      <c r="I33" s="10">
        <f>I34/I35*100</f>
        <v>63.333333333333329</v>
      </c>
      <c r="J33" s="10">
        <v>66.666666666666657</v>
      </c>
      <c r="K33" s="10">
        <v>66.666666666666657</v>
      </c>
      <c r="L33" s="11"/>
    </row>
    <row r="34" spans="1:12" ht="57" customHeight="1" x14ac:dyDescent="0.2">
      <c r="A34" s="5"/>
      <c r="B34" s="7" t="s">
        <v>23</v>
      </c>
      <c r="C34" s="12" t="s">
        <v>81</v>
      </c>
      <c r="D34" s="7" t="s">
        <v>82</v>
      </c>
      <c r="E34" s="9" t="s">
        <v>62</v>
      </c>
      <c r="F34" s="10">
        <v>197</v>
      </c>
      <c r="G34" s="10">
        <v>196</v>
      </c>
      <c r="H34" s="10">
        <v>185</v>
      </c>
      <c r="I34" s="10">
        <v>190</v>
      </c>
      <c r="J34" s="10">
        <v>200</v>
      </c>
      <c r="K34" s="10">
        <v>200</v>
      </c>
      <c r="L34" s="11"/>
    </row>
    <row r="35" spans="1:12" ht="26.25" customHeight="1" x14ac:dyDescent="0.2">
      <c r="A35" s="5"/>
      <c r="B35" s="7" t="s">
        <v>23</v>
      </c>
      <c r="C35" s="12" t="s">
        <v>83</v>
      </c>
      <c r="D35" s="7" t="s">
        <v>84</v>
      </c>
      <c r="E35" s="9" t="s">
        <v>62</v>
      </c>
      <c r="F35" s="10">
        <v>307</v>
      </c>
      <c r="G35" s="10">
        <v>307</v>
      </c>
      <c r="H35" s="10">
        <v>309</v>
      </c>
      <c r="I35" s="10">
        <v>300</v>
      </c>
      <c r="J35" s="10">
        <v>300</v>
      </c>
      <c r="K35" s="10">
        <v>300</v>
      </c>
      <c r="L35" s="11"/>
    </row>
    <row r="36" spans="1:12" ht="46.5" customHeight="1" x14ac:dyDescent="0.2">
      <c r="A36" s="5"/>
      <c r="B36" s="7" t="s">
        <v>85</v>
      </c>
      <c r="C36" s="8" t="s">
        <v>86</v>
      </c>
      <c r="D36" s="7" t="s">
        <v>87</v>
      </c>
      <c r="E36" s="9" t="s">
        <v>29</v>
      </c>
      <c r="F36" s="10">
        <v>18.24104234527687</v>
      </c>
      <c r="G36" s="10">
        <v>19.218241042345277</v>
      </c>
      <c r="H36" s="10">
        <f>H37/H35*100</f>
        <v>8.7378640776699026</v>
      </c>
      <c r="I36" s="10">
        <f>I37/I35*100</f>
        <v>8.3333333333333321</v>
      </c>
      <c r="J36" s="10">
        <f>J37/J35*100</f>
        <v>8.3333333333333321</v>
      </c>
      <c r="K36" s="10">
        <f>K37/K35*100</f>
        <v>8.3333333333333321</v>
      </c>
      <c r="L36" s="11"/>
    </row>
    <row r="37" spans="1:12" ht="46.5" customHeight="1" x14ac:dyDescent="0.2">
      <c r="A37" s="5"/>
      <c r="B37" s="7" t="s">
        <v>23</v>
      </c>
      <c r="C37" s="12" t="s">
        <v>88</v>
      </c>
      <c r="D37" s="7" t="s">
        <v>89</v>
      </c>
      <c r="E37" s="9" t="s">
        <v>62</v>
      </c>
      <c r="F37" s="10">
        <v>56</v>
      </c>
      <c r="G37" s="10">
        <v>59</v>
      </c>
      <c r="H37" s="10">
        <v>27</v>
      </c>
      <c r="I37" s="10">
        <v>25</v>
      </c>
      <c r="J37" s="10">
        <v>25</v>
      </c>
      <c r="K37" s="10">
        <v>25</v>
      </c>
      <c r="L37" s="11"/>
    </row>
    <row r="38" spans="1:12" ht="67.5" customHeight="1" x14ac:dyDescent="0.2">
      <c r="A38" s="5"/>
      <c r="B38" s="7" t="s">
        <v>90</v>
      </c>
      <c r="C38" s="8" t="s">
        <v>91</v>
      </c>
      <c r="D38" s="7" t="s">
        <v>92</v>
      </c>
      <c r="E38" s="9" t="s">
        <v>29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/>
    </row>
    <row r="39" spans="1:12" ht="46.5" customHeight="1" x14ac:dyDescent="0.2">
      <c r="A39" s="5"/>
      <c r="B39" s="7" t="s">
        <v>23</v>
      </c>
      <c r="C39" s="12" t="s">
        <v>93</v>
      </c>
      <c r="D39" s="7" t="s">
        <v>94</v>
      </c>
      <c r="E39" s="9" t="s">
        <v>22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/>
    </row>
    <row r="40" spans="1:12" ht="26.25" customHeight="1" x14ac:dyDescent="0.2">
      <c r="A40" s="5"/>
      <c r="B40" s="7" t="s">
        <v>23</v>
      </c>
      <c r="C40" s="12" t="s">
        <v>95</v>
      </c>
      <c r="D40" s="7" t="s">
        <v>96</v>
      </c>
      <c r="E40" s="9" t="s">
        <v>22</v>
      </c>
      <c r="F40" s="10">
        <v>1</v>
      </c>
      <c r="G40" s="10">
        <v>1</v>
      </c>
      <c r="H40" s="10">
        <v>1</v>
      </c>
      <c r="I40" s="10">
        <v>1</v>
      </c>
      <c r="J40" s="10">
        <v>1</v>
      </c>
      <c r="K40" s="10">
        <v>1</v>
      </c>
      <c r="L40" s="11"/>
    </row>
    <row r="41" spans="1:12" ht="15.75" customHeight="1" x14ac:dyDescent="0.2">
      <c r="A41" s="5"/>
      <c r="B41" s="22" t="s">
        <v>97</v>
      </c>
      <c r="C41" s="23" t="s">
        <v>97</v>
      </c>
      <c r="D41" s="23" t="s">
        <v>97</v>
      </c>
      <c r="E41" s="23" t="s">
        <v>97</v>
      </c>
      <c r="F41" s="23" t="s">
        <v>97</v>
      </c>
      <c r="G41" s="23" t="s">
        <v>97</v>
      </c>
      <c r="H41" s="23" t="s">
        <v>97</v>
      </c>
      <c r="I41" s="23" t="s">
        <v>97</v>
      </c>
      <c r="J41" s="23" t="s">
        <v>97</v>
      </c>
      <c r="K41" s="23" t="s">
        <v>97</v>
      </c>
      <c r="L41" s="23" t="s">
        <v>97</v>
      </c>
    </row>
    <row r="42" spans="1:12" ht="67.5" customHeight="1" x14ac:dyDescent="0.2">
      <c r="A42" s="5"/>
      <c r="B42" s="7" t="s">
        <v>98</v>
      </c>
      <c r="C42" s="8" t="s">
        <v>99</v>
      </c>
      <c r="D42" s="7" t="s">
        <v>100</v>
      </c>
      <c r="E42" s="9" t="s">
        <v>29</v>
      </c>
      <c r="F42" s="10">
        <v>0</v>
      </c>
      <c r="G42" s="10">
        <v>3.8461538461538467</v>
      </c>
      <c r="H42" s="10">
        <v>0</v>
      </c>
      <c r="I42" s="10">
        <v>0</v>
      </c>
      <c r="J42" s="10">
        <v>0</v>
      </c>
      <c r="K42" s="10">
        <v>0</v>
      </c>
      <c r="L42" s="11"/>
    </row>
    <row r="43" spans="1:12" ht="46.5" customHeight="1" x14ac:dyDescent="0.2">
      <c r="A43" s="5"/>
      <c r="B43" s="7" t="s">
        <v>23</v>
      </c>
      <c r="C43" s="12" t="s">
        <v>101</v>
      </c>
      <c r="D43" s="7" t="s">
        <v>102</v>
      </c>
      <c r="E43" s="9" t="s">
        <v>62</v>
      </c>
      <c r="F43" s="10">
        <v>0</v>
      </c>
      <c r="G43" s="10">
        <v>1</v>
      </c>
      <c r="H43" s="10">
        <v>0</v>
      </c>
      <c r="I43" s="10">
        <v>0</v>
      </c>
      <c r="J43" s="10">
        <v>0</v>
      </c>
      <c r="K43" s="10">
        <v>0</v>
      </c>
      <c r="L43" s="11"/>
    </row>
    <row r="44" spans="1:12" ht="26.25" customHeight="1" x14ac:dyDescent="0.2">
      <c r="A44" s="5"/>
      <c r="B44" s="7" t="s">
        <v>23</v>
      </c>
      <c r="C44" s="12" t="s">
        <v>103</v>
      </c>
      <c r="D44" s="7" t="s">
        <v>104</v>
      </c>
      <c r="E44" s="9" t="s">
        <v>62</v>
      </c>
      <c r="F44" s="10">
        <v>35</v>
      </c>
      <c r="G44" s="10">
        <v>26</v>
      </c>
      <c r="H44" s="10">
        <v>31</v>
      </c>
      <c r="I44" s="10">
        <v>27</v>
      </c>
      <c r="J44" s="10">
        <v>30</v>
      </c>
      <c r="K44" s="10">
        <v>25</v>
      </c>
      <c r="L44" s="11"/>
    </row>
    <row r="45" spans="1:12" ht="57" customHeight="1" x14ac:dyDescent="0.2">
      <c r="A45" s="5"/>
      <c r="B45" s="7" t="s">
        <v>105</v>
      </c>
      <c r="C45" s="8" t="s">
        <v>106</v>
      </c>
      <c r="D45" s="7" t="s">
        <v>107</v>
      </c>
      <c r="E45" s="9" t="s">
        <v>29</v>
      </c>
      <c r="F45" s="10">
        <v>86.666666666666671</v>
      </c>
      <c r="G45" s="10">
        <v>86.666666666666671</v>
      </c>
      <c r="H45" s="10">
        <v>86.67</v>
      </c>
      <c r="I45" s="10">
        <v>93.333333333333329</v>
      </c>
      <c r="J45" s="10">
        <v>93.33</v>
      </c>
      <c r="K45" s="10">
        <v>96.666666666666671</v>
      </c>
      <c r="L45" s="11"/>
    </row>
    <row r="46" spans="1:12" ht="26.25" customHeight="1" x14ac:dyDescent="0.2">
      <c r="A46" s="5"/>
      <c r="B46" s="7" t="s">
        <v>23</v>
      </c>
      <c r="C46" s="12" t="s">
        <v>108</v>
      </c>
      <c r="D46" s="7" t="s">
        <v>109</v>
      </c>
      <c r="E46" s="9" t="s">
        <v>22</v>
      </c>
      <c r="F46" s="10">
        <v>1</v>
      </c>
      <c r="G46" s="10">
        <v>1</v>
      </c>
      <c r="H46" s="10">
        <v>1</v>
      </c>
      <c r="I46" s="10">
        <v>1</v>
      </c>
      <c r="J46" s="10">
        <v>1</v>
      </c>
      <c r="K46" s="10">
        <v>1</v>
      </c>
      <c r="L46" s="11"/>
    </row>
    <row r="47" spans="1:12" ht="26.25" customHeight="1" x14ac:dyDescent="0.2">
      <c r="A47" s="5"/>
      <c r="B47" s="7" t="s">
        <v>23</v>
      </c>
      <c r="C47" s="12" t="s">
        <v>110</v>
      </c>
      <c r="D47" s="7" t="s">
        <v>111</v>
      </c>
      <c r="E47" s="9" t="s">
        <v>22</v>
      </c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>
        <v>1</v>
      </c>
      <c r="L47" s="11"/>
    </row>
    <row r="48" spans="1:12" ht="36.75" customHeight="1" x14ac:dyDescent="0.2">
      <c r="A48" s="5"/>
      <c r="B48" s="7" t="s">
        <v>23</v>
      </c>
      <c r="C48" s="12" t="s">
        <v>112</v>
      </c>
      <c r="D48" s="7" t="s">
        <v>113</v>
      </c>
      <c r="E48" s="9" t="s">
        <v>62</v>
      </c>
      <c r="F48" s="10">
        <v>56</v>
      </c>
      <c r="G48" s="15">
        <v>45</v>
      </c>
      <c r="H48" s="15">
        <v>44</v>
      </c>
      <c r="I48" s="15">
        <v>44</v>
      </c>
      <c r="J48" s="15">
        <v>44</v>
      </c>
      <c r="K48" s="15">
        <v>44</v>
      </c>
      <c r="L48" s="11"/>
    </row>
    <row r="49" spans="1:12" ht="36.75" customHeight="1" x14ac:dyDescent="0.2">
      <c r="A49" s="5"/>
      <c r="B49" s="7" t="s">
        <v>23</v>
      </c>
      <c r="C49" s="12" t="s">
        <v>114</v>
      </c>
      <c r="D49" s="7" t="s">
        <v>115</v>
      </c>
      <c r="E49" s="9" t="s">
        <v>22</v>
      </c>
      <c r="F49" s="10">
        <v>40</v>
      </c>
      <c r="G49" s="15">
        <v>35</v>
      </c>
      <c r="H49" s="15">
        <v>33</v>
      </c>
      <c r="I49" s="15">
        <v>33</v>
      </c>
      <c r="J49" s="15">
        <v>33</v>
      </c>
      <c r="K49" s="15">
        <v>33</v>
      </c>
      <c r="L49" s="11"/>
    </row>
    <row r="50" spans="1:12" ht="36.75" customHeight="1" x14ac:dyDescent="0.2">
      <c r="A50" s="5"/>
      <c r="B50" s="7" t="s">
        <v>23</v>
      </c>
      <c r="C50" s="12" t="s">
        <v>116</v>
      </c>
      <c r="D50" s="7" t="s">
        <v>117</v>
      </c>
      <c r="E50" s="9" t="s">
        <v>22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1"/>
    </row>
    <row r="51" spans="1:12" ht="36.75" customHeight="1" x14ac:dyDescent="0.2">
      <c r="A51" s="5"/>
      <c r="B51" s="7" t="s">
        <v>23</v>
      </c>
      <c r="C51" s="12" t="s">
        <v>118</v>
      </c>
      <c r="D51" s="7" t="s">
        <v>119</v>
      </c>
      <c r="E51" s="9" t="s">
        <v>22</v>
      </c>
      <c r="F51" s="10">
        <v>1</v>
      </c>
      <c r="G51" s="10">
        <v>1</v>
      </c>
      <c r="H51" s="10">
        <v>1</v>
      </c>
      <c r="I51" s="10">
        <v>1</v>
      </c>
      <c r="J51" s="10">
        <v>1</v>
      </c>
      <c r="K51" s="10">
        <v>1</v>
      </c>
      <c r="L51" s="11"/>
    </row>
    <row r="52" spans="1:12" ht="36.75" customHeight="1" x14ac:dyDescent="0.2">
      <c r="A52" s="5"/>
      <c r="B52" s="7" t="s">
        <v>23</v>
      </c>
      <c r="C52" s="12" t="s">
        <v>120</v>
      </c>
      <c r="D52" s="7" t="s">
        <v>121</v>
      </c>
      <c r="E52" s="9" t="s">
        <v>22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1"/>
    </row>
    <row r="53" spans="1:12" ht="36.75" customHeight="1" x14ac:dyDescent="0.2">
      <c r="A53" s="5"/>
      <c r="B53" s="7" t="s">
        <v>23</v>
      </c>
      <c r="C53" s="12" t="s">
        <v>122</v>
      </c>
      <c r="D53" s="7" t="s">
        <v>123</v>
      </c>
      <c r="E53" s="9" t="s">
        <v>22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1"/>
    </row>
    <row r="54" spans="1:12" ht="36.75" customHeight="1" x14ac:dyDescent="0.2">
      <c r="A54" s="5"/>
      <c r="B54" s="7" t="s">
        <v>23</v>
      </c>
      <c r="C54" s="12" t="s">
        <v>124</v>
      </c>
      <c r="D54" s="7" t="s">
        <v>125</v>
      </c>
      <c r="E54" s="9" t="s">
        <v>22</v>
      </c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1"/>
    </row>
    <row r="55" spans="1:12" ht="36.75" customHeight="1" x14ac:dyDescent="0.2">
      <c r="A55" s="5"/>
      <c r="B55" s="7" t="s">
        <v>23</v>
      </c>
      <c r="C55" s="12" t="s">
        <v>126</v>
      </c>
      <c r="D55" s="7" t="s">
        <v>127</v>
      </c>
      <c r="E55" s="9" t="s">
        <v>22</v>
      </c>
      <c r="F55" s="10">
        <v>1</v>
      </c>
      <c r="G55" s="10">
        <v>1</v>
      </c>
      <c r="H55" s="10">
        <v>1</v>
      </c>
      <c r="I55" s="10">
        <v>1</v>
      </c>
      <c r="J55" s="10">
        <v>1</v>
      </c>
      <c r="K55" s="10">
        <v>1</v>
      </c>
      <c r="L55" s="11"/>
    </row>
    <row r="56" spans="1:12" ht="36.75" customHeight="1" x14ac:dyDescent="0.2">
      <c r="A56" s="5"/>
      <c r="B56" s="7" t="s">
        <v>23</v>
      </c>
      <c r="C56" s="12" t="s">
        <v>128</v>
      </c>
      <c r="D56" s="7" t="s">
        <v>129</v>
      </c>
      <c r="E56" s="9" t="s">
        <v>22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1</v>
      </c>
      <c r="L56" s="11"/>
    </row>
    <row r="57" spans="1:12" ht="36.75" customHeight="1" x14ac:dyDescent="0.2">
      <c r="A57" s="5"/>
      <c r="B57" s="7" t="s">
        <v>23</v>
      </c>
      <c r="C57" s="12" t="s">
        <v>130</v>
      </c>
      <c r="D57" s="7" t="s">
        <v>131</v>
      </c>
      <c r="E57" s="9" t="s">
        <v>22</v>
      </c>
      <c r="F57" s="10">
        <v>1</v>
      </c>
      <c r="G57" s="10">
        <v>1</v>
      </c>
      <c r="H57" s="10">
        <v>1</v>
      </c>
      <c r="I57" s="10">
        <v>1</v>
      </c>
      <c r="J57" s="10">
        <v>1</v>
      </c>
      <c r="K57" s="10">
        <v>1</v>
      </c>
      <c r="L57" s="11"/>
    </row>
    <row r="58" spans="1:12" ht="36.75" customHeight="1" x14ac:dyDescent="0.2">
      <c r="A58" s="5"/>
      <c r="B58" s="7" t="s">
        <v>23</v>
      </c>
      <c r="C58" s="12" t="s">
        <v>132</v>
      </c>
      <c r="D58" s="7" t="s">
        <v>133</v>
      </c>
      <c r="E58" s="9" t="s">
        <v>22</v>
      </c>
      <c r="F58" s="10">
        <v>1</v>
      </c>
      <c r="G58" s="10">
        <v>1</v>
      </c>
      <c r="H58" s="10">
        <v>1</v>
      </c>
      <c r="I58" s="10">
        <v>1</v>
      </c>
      <c r="J58" s="10">
        <v>1</v>
      </c>
      <c r="K58" s="10">
        <v>1</v>
      </c>
      <c r="L58" s="11"/>
    </row>
    <row r="59" spans="1:12" ht="36.75" customHeight="1" x14ac:dyDescent="0.2">
      <c r="A59" s="5"/>
      <c r="B59" s="7" t="s">
        <v>23</v>
      </c>
      <c r="C59" s="12" t="s">
        <v>134</v>
      </c>
      <c r="D59" s="7" t="s">
        <v>135</v>
      </c>
      <c r="E59" s="9" t="s">
        <v>22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/>
    </row>
    <row r="60" spans="1:12" ht="36.75" customHeight="1" x14ac:dyDescent="0.2">
      <c r="A60" s="5"/>
      <c r="B60" s="7" t="s">
        <v>23</v>
      </c>
      <c r="C60" s="12" t="s">
        <v>136</v>
      </c>
      <c r="D60" s="7" t="s">
        <v>137</v>
      </c>
      <c r="E60" s="9" t="s">
        <v>22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1"/>
    </row>
    <row r="61" spans="1:12" ht="36.75" customHeight="1" x14ac:dyDescent="0.2">
      <c r="A61" s="5"/>
      <c r="B61" s="7" t="s">
        <v>23</v>
      </c>
      <c r="C61" s="12" t="s">
        <v>138</v>
      </c>
      <c r="D61" s="7" t="s">
        <v>139</v>
      </c>
      <c r="E61" s="9" t="s">
        <v>22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1"/>
    </row>
    <row r="62" spans="1:12" ht="36.75" customHeight="1" x14ac:dyDescent="0.2">
      <c r="A62" s="5"/>
      <c r="B62" s="7" t="s">
        <v>23</v>
      </c>
      <c r="C62" s="12" t="s">
        <v>140</v>
      </c>
      <c r="D62" s="7" t="s">
        <v>141</v>
      </c>
      <c r="E62" s="9" t="s">
        <v>22</v>
      </c>
      <c r="F62" s="10">
        <v>1</v>
      </c>
      <c r="G62" s="10">
        <v>1</v>
      </c>
      <c r="H62" s="10">
        <v>1</v>
      </c>
      <c r="I62" s="10">
        <v>1</v>
      </c>
      <c r="J62" s="10">
        <v>1</v>
      </c>
      <c r="K62" s="10">
        <v>1</v>
      </c>
      <c r="L62" s="11"/>
    </row>
    <row r="63" spans="1:12" ht="36.75" customHeight="1" x14ac:dyDescent="0.2">
      <c r="A63" s="5"/>
      <c r="B63" s="7" t="s">
        <v>23</v>
      </c>
      <c r="C63" s="12" t="s">
        <v>142</v>
      </c>
      <c r="D63" s="7" t="s">
        <v>143</v>
      </c>
      <c r="E63" s="9" t="s">
        <v>22</v>
      </c>
      <c r="F63" s="10">
        <v>1</v>
      </c>
      <c r="G63" s="10">
        <v>1</v>
      </c>
      <c r="H63" s="10">
        <v>1</v>
      </c>
      <c r="I63" s="10">
        <v>1</v>
      </c>
      <c r="J63" s="10">
        <v>1</v>
      </c>
      <c r="K63" s="10">
        <v>1</v>
      </c>
      <c r="L63" s="11"/>
    </row>
    <row r="64" spans="1:12" ht="36.75" customHeight="1" x14ac:dyDescent="0.2">
      <c r="A64" s="5"/>
      <c r="B64" s="7" t="s">
        <v>23</v>
      </c>
      <c r="C64" s="12" t="s">
        <v>144</v>
      </c>
      <c r="D64" s="7" t="s">
        <v>145</v>
      </c>
      <c r="E64" s="9" t="s">
        <v>22</v>
      </c>
      <c r="F64" s="10">
        <v>1</v>
      </c>
      <c r="G64" s="10">
        <v>1</v>
      </c>
      <c r="H64" s="10">
        <v>1</v>
      </c>
      <c r="I64" s="10">
        <v>1</v>
      </c>
      <c r="J64" s="10">
        <v>1</v>
      </c>
      <c r="K64" s="10">
        <v>1</v>
      </c>
      <c r="L64" s="11"/>
    </row>
    <row r="65" spans="1:12" ht="36.75" customHeight="1" x14ac:dyDescent="0.2">
      <c r="A65" s="5"/>
      <c r="B65" s="7" t="s">
        <v>23</v>
      </c>
      <c r="C65" s="12" t="s">
        <v>146</v>
      </c>
      <c r="D65" s="7" t="s">
        <v>147</v>
      </c>
      <c r="E65" s="9" t="s">
        <v>22</v>
      </c>
      <c r="F65" s="10">
        <v>1</v>
      </c>
      <c r="G65" s="10">
        <v>1</v>
      </c>
      <c r="H65" s="10">
        <v>1</v>
      </c>
      <c r="I65" s="10">
        <v>1</v>
      </c>
      <c r="J65" s="10">
        <v>1</v>
      </c>
      <c r="K65" s="10">
        <v>1</v>
      </c>
      <c r="L65" s="11"/>
    </row>
    <row r="66" spans="1:12" ht="36.75" customHeight="1" x14ac:dyDescent="0.2">
      <c r="A66" s="5"/>
      <c r="B66" s="7" t="s">
        <v>23</v>
      </c>
      <c r="C66" s="12" t="s">
        <v>148</v>
      </c>
      <c r="D66" s="7" t="s">
        <v>149</v>
      </c>
      <c r="E66" s="9" t="s">
        <v>22</v>
      </c>
      <c r="F66" s="10">
        <v>1</v>
      </c>
      <c r="G66" s="10">
        <v>1</v>
      </c>
      <c r="H66" s="10">
        <v>1</v>
      </c>
      <c r="I66" s="10">
        <v>1</v>
      </c>
      <c r="J66" s="10">
        <v>1</v>
      </c>
      <c r="K66" s="10">
        <v>1</v>
      </c>
      <c r="L66" s="11"/>
    </row>
    <row r="67" spans="1:12" ht="36.75" customHeight="1" x14ac:dyDescent="0.2">
      <c r="A67" s="5"/>
      <c r="B67" s="7" t="s">
        <v>23</v>
      </c>
      <c r="C67" s="12" t="s">
        <v>150</v>
      </c>
      <c r="D67" s="7" t="s">
        <v>151</v>
      </c>
      <c r="E67" s="9" t="s">
        <v>22</v>
      </c>
      <c r="F67" s="10">
        <v>1</v>
      </c>
      <c r="G67" s="10">
        <v>1</v>
      </c>
      <c r="H67" s="10">
        <v>1</v>
      </c>
      <c r="I67" s="10">
        <v>1</v>
      </c>
      <c r="J67" s="10">
        <v>1</v>
      </c>
      <c r="K67" s="10">
        <v>1</v>
      </c>
      <c r="L67" s="11"/>
    </row>
    <row r="68" spans="1:12" ht="46.5" customHeight="1" x14ac:dyDescent="0.2">
      <c r="A68" s="5"/>
      <c r="B68" s="7" t="s">
        <v>23</v>
      </c>
      <c r="C68" s="12" t="s">
        <v>152</v>
      </c>
      <c r="D68" s="7" t="s">
        <v>153</v>
      </c>
      <c r="E68" s="9" t="s">
        <v>22</v>
      </c>
      <c r="F68" s="10">
        <v>0</v>
      </c>
      <c r="G68" s="15">
        <v>0</v>
      </c>
      <c r="H68" s="15">
        <v>0</v>
      </c>
      <c r="I68" s="15">
        <v>1</v>
      </c>
      <c r="J68" s="15">
        <v>1</v>
      </c>
      <c r="K68" s="15">
        <v>1</v>
      </c>
      <c r="L68" s="11"/>
    </row>
    <row r="69" spans="1:12" ht="46.5" customHeight="1" x14ac:dyDescent="0.2">
      <c r="A69" s="5"/>
      <c r="B69" s="7" t="s">
        <v>23</v>
      </c>
      <c r="C69" s="12" t="s">
        <v>154</v>
      </c>
      <c r="D69" s="7" t="s">
        <v>155</v>
      </c>
      <c r="E69" s="9" t="s">
        <v>22</v>
      </c>
      <c r="F69" s="10">
        <v>0</v>
      </c>
      <c r="G69" s="15">
        <v>0</v>
      </c>
      <c r="H69" s="15">
        <v>0</v>
      </c>
      <c r="I69" s="15">
        <v>1</v>
      </c>
      <c r="J69" s="15">
        <v>1</v>
      </c>
      <c r="K69" s="15">
        <v>1</v>
      </c>
      <c r="L69" s="11"/>
    </row>
    <row r="70" spans="1:12" ht="36.75" customHeight="1" x14ac:dyDescent="0.2">
      <c r="A70" s="5"/>
      <c r="B70" s="7" t="s">
        <v>23</v>
      </c>
      <c r="C70" s="12" t="s">
        <v>156</v>
      </c>
      <c r="D70" s="7" t="s">
        <v>157</v>
      </c>
      <c r="E70" s="9" t="s">
        <v>22</v>
      </c>
      <c r="F70" s="10">
        <v>1</v>
      </c>
      <c r="G70" s="10">
        <v>1</v>
      </c>
      <c r="H70" s="10">
        <v>1</v>
      </c>
      <c r="I70" s="10">
        <v>1</v>
      </c>
      <c r="J70" s="10">
        <v>1</v>
      </c>
      <c r="K70" s="10">
        <v>1</v>
      </c>
      <c r="L70" s="11"/>
    </row>
    <row r="71" spans="1:12" ht="36.75" customHeight="1" x14ac:dyDescent="0.2">
      <c r="A71" s="5"/>
      <c r="B71" s="7" t="s">
        <v>23</v>
      </c>
      <c r="C71" s="12" t="s">
        <v>158</v>
      </c>
      <c r="D71" s="7" t="s">
        <v>159</v>
      </c>
      <c r="E71" s="9" t="s">
        <v>22</v>
      </c>
      <c r="F71" s="10">
        <v>1</v>
      </c>
      <c r="G71" s="10">
        <v>1</v>
      </c>
      <c r="H71" s="10">
        <v>1</v>
      </c>
      <c r="I71" s="10">
        <v>1</v>
      </c>
      <c r="J71" s="10">
        <v>1</v>
      </c>
      <c r="K71" s="10">
        <v>1</v>
      </c>
      <c r="L71" s="11"/>
    </row>
    <row r="72" spans="1:12" ht="36.75" customHeight="1" x14ac:dyDescent="0.2">
      <c r="A72" s="5"/>
      <c r="B72" s="7" t="s">
        <v>23</v>
      </c>
      <c r="C72" s="12" t="s">
        <v>160</v>
      </c>
      <c r="D72" s="7" t="s">
        <v>161</v>
      </c>
      <c r="E72" s="9" t="s">
        <v>22</v>
      </c>
      <c r="F72" s="10">
        <v>1</v>
      </c>
      <c r="G72" s="10">
        <v>1</v>
      </c>
      <c r="H72" s="10">
        <v>1</v>
      </c>
      <c r="I72" s="10">
        <v>1</v>
      </c>
      <c r="J72" s="10">
        <v>1</v>
      </c>
      <c r="K72" s="10">
        <v>1</v>
      </c>
      <c r="L72" s="11"/>
    </row>
    <row r="73" spans="1:12" ht="36.75" customHeight="1" x14ac:dyDescent="0.2">
      <c r="A73" s="5"/>
      <c r="B73" s="7" t="s">
        <v>23</v>
      </c>
      <c r="C73" s="12" t="s">
        <v>162</v>
      </c>
      <c r="D73" s="7" t="s">
        <v>163</v>
      </c>
      <c r="E73" s="9" t="s">
        <v>22</v>
      </c>
      <c r="F73" s="10">
        <v>1</v>
      </c>
      <c r="G73" s="10">
        <v>1</v>
      </c>
      <c r="H73" s="10">
        <v>1</v>
      </c>
      <c r="I73" s="10">
        <v>1</v>
      </c>
      <c r="J73" s="10">
        <v>1</v>
      </c>
      <c r="K73" s="10">
        <v>1</v>
      </c>
      <c r="L73" s="11"/>
    </row>
    <row r="74" spans="1:12" ht="36.75" customHeight="1" x14ac:dyDescent="0.2">
      <c r="A74" s="5"/>
      <c r="B74" s="7" t="s">
        <v>23</v>
      </c>
      <c r="C74" s="12" t="s">
        <v>164</v>
      </c>
      <c r="D74" s="7" t="s">
        <v>165</v>
      </c>
      <c r="E74" s="9" t="s">
        <v>22</v>
      </c>
      <c r="F74" s="10">
        <v>1</v>
      </c>
      <c r="G74" s="10">
        <v>1</v>
      </c>
      <c r="H74" s="10">
        <v>1</v>
      </c>
      <c r="I74" s="10">
        <v>1</v>
      </c>
      <c r="J74" s="10">
        <v>1</v>
      </c>
      <c r="K74" s="10">
        <v>1</v>
      </c>
      <c r="L74" s="11"/>
    </row>
    <row r="75" spans="1:12" ht="36.75" customHeight="1" x14ac:dyDescent="0.2">
      <c r="A75" s="5"/>
      <c r="B75" s="7" t="s">
        <v>23</v>
      </c>
      <c r="C75" s="12" t="s">
        <v>166</v>
      </c>
      <c r="D75" s="7" t="s">
        <v>167</v>
      </c>
      <c r="E75" s="9" t="s">
        <v>22</v>
      </c>
      <c r="F75" s="10">
        <v>1</v>
      </c>
      <c r="G75" s="10">
        <v>1</v>
      </c>
      <c r="H75" s="10">
        <v>1</v>
      </c>
      <c r="I75" s="10">
        <v>1</v>
      </c>
      <c r="J75" s="10">
        <v>1</v>
      </c>
      <c r="K75" s="10">
        <v>1</v>
      </c>
      <c r="L75" s="11"/>
    </row>
    <row r="76" spans="1:12" ht="46.5" customHeight="1" x14ac:dyDescent="0.2">
      <c r="A76" s="5"/>
      <c r="B76" s="7" t="s">
        <v>23</v>
      </c>
      <c r="C76" s="12" t="s">
        <v>168</v>
      </c>
      <c r="D76" s="7" t="s">
        <v>169</v>
      </c>
      <c r="E76" s="9" t="s">
        <v>22</v>
      </c>
      <c r="F76" s="10">
        <v>0</v>
      </c>
      <c r="G76" s="15">
        <v>0</v>
      </c>
      <c r="H76" s="15">
        <v>0</v>
      </c>
      <c r="I76" s="15">
        <v>0</v>
      </c>
      <c r="J76" s="15">
        <v>1</v>
      </c>
      <c r="K76" s="15">
        <v>1</v>
      </c>
      <c r="L76" s="11"/>
    </row>
    <row r="77" spans="1:12" ht="46.5" customHeight="1" x14ac:dyDescent="0.2">
      <c r="A77" s="5"/>
      <c r="B77" s="7" t="s">
        <v>23</v>
      </c>
      <c r="C77" s="12" t="s">
        <v>170</v>
      </c>
      <c r="D77" s="7" t="s">
        <v>171</v>
      </c>
      <c r="E77" s="9" t="s">
        <v>22</v>
      </c>
      <c r="F77" s="10">
        <v>1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1"/>
    </row>
    <row r="78" spans="1:12" ht="36.75" customHeight="1" x14ac:dyDescent="0.2">
      <c r="A78" s="5"/>
      <c r="B78" s="7" t="s">
        <v>23</v>
      </c>
      <c r="C78" s="12" t="s">
        <v>172</v>
      </c>
      <c r="D78" s="7" t="s">
        <v>173</v>
      </c>
      <c r="E78" s="9" t="s">
        <v>22</v>
      </c>
      <c r="F78" s="10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1"/>
    </row>
    <row r="79" spans="1:12" ht="36.75" customHeight="1" x14ac:dyDescent="0.2">
      <c r="A79" s="5"/>
      <c r="B79" s="7" t="s">
        <v>23</v>
      </c>
      <c r="C79" s="12" t="s">
        <v>174</v>
      </c>
      <c r="D79" s="7" t="s">
        <v>175</v>
      </c>
      <c r="E79" s="9" t="s">
        <v>22</v>
      </c>
      <c r="F79" s="10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1"/>
    </row>
    <row r="80" spans="1:12" ht="57" customHeight="1" x14ac:dyDescent="0.2">
      <c r="A80" s="5"/>
      <c r="B80" s="7" t="s">
        <v>176</v>
      </c>
      <c r="C80" s="8" t="s">
        <v>177</v>
      </c>
      <c r="D80" s="7" t="s">
        <v>178</v>
      </c>
      <c r="E80" s="9" t="s">
        <v>29</v>
      </c>
      <c r="F80" s="10">
        <v>50</v>
      </c>
      <c r="G80" s="10">
        <v>50</v>
      </c>
      <c r="H80" s="10">
        <v>50</v>
      </c>
      <c r="I80" s="10">
        <v>50</v>
      </c>
      <c r="J80" s="10">
        <v>50</v>
      </c>
      <c r="K80" s="10">
        <v>0</v>
      </c>
      <c r="L80" s="11"/>
    </row>
    <row r="81" spans="1:12" ht="36.75" customHeight="1" x14ac:dyDescent="0.2">
      <c r="A81" s="5"/>
      <c r="B81" s="7" t="s">
        <v>23</v>
      </c>
      <c r="C81" s="12" t="s">
        <v>179</v>
      </c>
      <c r="D81" s="7" t="s">
        <v>180</v>
      </c>
      <c r="E81" s="9" t="s">
        <v>22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1"/>
    </row>
    <row r="82" spans="1:12" ht="36.75" customHeight="1" x14ac:dyDescent="0.2">
      <c r="A82" s="5"/>
      <c r="B82" s="7" t="s">
        <v>23</v>
      </c>
      <c r="C82" s="12" t="s">
        <v>181</v>
      </c>
      <c r="D82" s="7" t="s">
        <v>182</v>
      </c>
      <c r="E82" s="9" t="s">
        <v>22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>
        <v>0</v>
      </c>
      <c r="L82" s="11"/>
    </row>
    <row r="83" spans="1:12" ht="26.25" customHeight="1" x14ac:dyDescent="0.2">
      <c r="A83" s="5"/>
      <c r="B83" s="7" t="s">
        <v>23</v>
      </c>
      <c r="C83" s="12" t="s">
        <v>183</v>
      </c>
      <c r="D83" s="7" t="s">
        <v>184</v>
      </c>
      <c r="E83" s="9" t="s">
        <v>22</v>
      </c>
      <c r="F83" s="10">
        <v>2</v>
      </c>
      <c r="G83" s="10">
        <v>2</v>
      </c>
      <c r="H83" s="10">
        <v>2</v>
      </c>
      <c r="I83" s="10">
        <v>2</v>
      </c>
      <c r="J83" s="10">
        <v>2</v>
      </c>
      <c r="K83" s="10">
        <v>2</v>
      </c>
      <c r="L83" s="11"/>
    </row>
    <row r="84" spans="1:12" ht="46.5" customHeight="1" x14ac:dyDescent="0.2">
      <c r="A84" s="5"/>
      <c r="B84" s="7" t="s">
        <v>185</v>
      </c>
      <c r="C84" s="8" t="s">
        <v>186</v>
      </c>
      <c r="D84" s="7" t="s">
        <v>187</v>
      </c>
      <c r="E84" s="9" t="s">
        <v>29</v>
      </c>
      <c r="F84" s="10">
        <v>55.043859649122808</v>
      </c>
      <c r="G84" s="10">
        <v>59.174311926605505</v>
      </c>
      <c r="H84" s="10">
        <f>H85/H86*100</f>
        <v>61.059907834101381</v>
      </c>
      <c r="I84" s="10">
        <f>I85/I86*100</f>
        <v>62.790697674418603</v>
      </c>
      <c r="J84" s="10">
        <f>J85/430*100</f>
        <v>63.953488372093027</v>
      </c>
      <c r="K84" s="10">
        <f>K85/430*100</f>
        <v>63.953488372093027</v>
      </c>
      <c r="L84" s="11"/>
    </row>
    <row r="85" spans="1:12" ht="36.75" customHeight="1" x14ac:dyDescent="0.2">
      <c r="A85" s="5"/>
      <c r="B85" s="7" t="s">
        <v>23</v>
      </c>
      <c r="C85" s="12" t="s">
        <v>188</v>
      </c>
      <c r="D85" s="7" t="s">
        <v>189</v>
      </c>
      <c r="E85" s="9" t="s">
        <v>62</v>
      </c>
      <c r="F85" s="10">
        <v>251</v>
      </c>
      <c r="G85" s="10">
        <v>258</v>
      </c>
      <c r="H85" s="10">
        <v>265</v>
      </c>
      <c r="I85" s="10">
        <v>270</v>
      </c>
      <c r="J85" s="10">
        <v>275</v>
      </c>
      <c r="K85" s="10">
        <v>275</v>
      </c>
      <c r="L85" s="11"/>
    </row>
    <row r="86" spans="1:12" ht="36.75" customHeight="1" x14ac:dyDescent="0.2">
      <c r="A86" s="5"/>
      <c r="B86" s="7" t="s">
        <v>23</v>
      </c>
      <c r="C86" s="12" t="s">
        <v>190</v>
      </c>
      <c r="D86" s="7" t="s">
        <v>191</v>
      </c>
      <c r="E86" s="9" t="s">
        <v>62</v>
      </c>
      <c r="F86" s="10">
        <v>456</v>
      </c>
      <c r="G86" s="10">
        <v>436</v>
      </c>
      <c r="H86" s="10">
        <v>434</v>
      </c>
      <c r="I86" s="10">
        <v>430</v>
      </c>
      <c r="J86" s="10">
        <v>430</v>
      </c>
      <c r="K86" s="10">
        <v>430</v>
      </c>
      <c r="L86" s="11"/>
    </row>
    <row r="87" spans="1:12" ht="67.5" customHeight="1" x14ac:dyDescent="0.2">
      <c r="A87" s="5"/>
      <c r="B87" s="7" t="s">
        <v>192</v>
      </c>
      <c r="C87" s="8" t="s">
        <v>193</v>
      </c>
      <c r="D87" s="7" t="s">
        <v>194</v>
      </c>
      <c r="E87" s="9" t="s">
        <v>29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1"/>
    </row>
    <row r="88" spans="1:12" ht="57" customHeight="1" x14ac:dyDescent="0.2">
      <c r="A88" s="5"/>
      <c r="B88" s="7" t="s">
        <v>23</v>
      </c>
      <c r="C88" s="12" t="s">
        <v>195</v>
      </c>
      <c r="D88" s="7" t="s">
        <v>196</v>
      </c>
      <c r="E88" s="9" t="s">
        <v>62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1"/>
    </row>
    <row r="89" spans="1:12" ht="57" customHeight="1" x14ac:dyDescent="0.2">
      <c r="A89" s="5"/>
      <c r="B89" s="7" t="s">
        <v>23</v>
      </c>
      <c r="C89" s="12" t="s">
        <v>197</v>
      </c>
      <c r="D89" s="7" t="s">
        <v>198</v>
      </c>
      <c r="E89" s="9" t="s">
        <v>62</v>
      </c>
      <c r="F89" s="10">
        <v>456</v>
      </c>
      <c r="G89" s="15">
        <v>436</v>
      </c>
      <c r="H89" s="15">
        <v>434</v>
      </c>
      <c r="I89" s="10">
        <v>430</v>
      </c>
      <c r="J89" s="10">
        <v>430</v>
      </c>
      <c r="K89" s="10">
        <v>430</v>
      </c>
      <c r="L89" s="11"/>
    </row>
    <row r="90" spans="1:12" ht="51" customHeight="1" x14ac:dyDescent="0.2">
      <c r="A90" s="5"/>
      <c r="B90" s="7" t="s">
        <v>199</v>
      </c>
      <c r="C90" s="8" t="s">
        <v>200</v>
      </c>
      <c r="D90" s="7" t="s">
        <v>201</v>
      </c>
      <c r="E90" s="9" t="s">
        <v>202</v>
      </c>
      <c r="F90" s="10">
        <v>131.59753393665159</v>
      </c>
      <c r="G90" s="10">
        <v>38.88997020854022</v>
      </c>
      <c r="H90" s="21">
        <f>H91/H92</f>
        <v>28.414016609276889</v>
      </c>
      <c r="I90" s="10">
        <f>I91/I92</f>
        <v>30.612244897959183</v>
      </c>
      <c r="J90" s="10">
        <f>J91/J92</f>
        <v>31.515151515151516</v>
      </c>
      <c r="K90" s="10">
        <f>K91/K92</f>
        <v>32.6</v>
      </c>
      <c r="L90" s="18" t="s">
        <v>384</v>
      </c>
    </row>
    <row r="91" spans="1:12" ht="36.75" customHeight="1" x14ac:dyDescent="0.2">
      <c r="A91" s="5"/>
      <c r="B91" s="7" t="s">
        <v>23</v>
      </c>
      <c r="C91" s="12" t="s">
        <v>203</v>
      </c>
      <c r="D91" s="7" t="s">
        <v>204</v>
      </c>
      <c r="E91" s="9" t="s">
        <v>202</v>
      </c>
      <c r="F91" s="10">
        <v>58166.11</v>
      </c>
      <c r="G91" s="15">
        <v>19581.100000000002</v>
      </c>
      <c r="H91" s="15">
        <v>14028</v>
      </c>
      <c r="I91" s="15">
        <v>15000</v>
      </c>
      <c r="J91" s="15">
        <v>15600</v>
      </c>
      <c r="K91" s="15">
        <v>16300</v>
      </c>
      <c r="L91" s="11"/>
    </row>
    <row r="92" spans="1:12" ht="69.75" customHeight="1" x14ac:dyDescent="0.2">
      <c r="A92" s="5"/>
      <c r="B92" s="7" t="s">
        <v>23</v>
      </c>
      <c r="C92" s="12" t="s">
        <v>205</v>
      </c>
      <c r="D92" s="7" t="s">
        <v>206</v>
      </c>
      <c r="E92" s="9" t="s">
        <v>62</v>
      </c>
      <c r="F92" s="10">
        <v>442</v>
      </c>
      <c r="G92" s="15">
        <v>503.5</v>
      </c>
      <c r="H92" s="15">
        <v>493.7</v>
      </c>
      <c r="I92" s="15">
        <v>490</v>
      </c>
      <c r="J92" s="15">
        <v>495</v>
      </c>
      <c r="K92" s="15">
        <v>500</v>
      </c>
      <c r="L92" s="11"/>
    </row>
    <row r="93" spans="1:12" ht="67.5" customHeight="1" x14ac:dyDescent="0.2">
      <c r="A93" s="5"/>
      <c r="B93" s="7" t="s">
        <v>207</v>
      </c>
      <c r="C93" s="8" t="s">
        <v>208</v>
      </c>
      <c r="D93" s="7" t="s">
        <v>209</v>
      </c>
      <c r="E93" s="9" t="s">
        <v>29</v>
      </c>
      <c r="F93" s="10">
        <v>67.233384853168459</v>
      </c>
      <c r="G93" s="10">
        <v>67.610062893081761</v>
      </c>
      <c r="H93" s="10">
        <f>H94/H95*100</f>
        <v>73.021001615508879</v>
      </c>
      <c r="I93" s="10">
        <f>I94/I95*100</f>
        <v>73.770491803278688</v>
      </c>
      <c r="J93" s="10">
        <f>J94/J95*100</f>
        <v>74.380165289256198</v>
      </c>
      <c r="K93" s="10">
        <f>K94/K95*100</f>
        <v>74.380165289256198</v>
      </c>
      <c r="L93" s="11"/>
    </row>
    <row r="94" spans="1:12" ht="57" customHeight="1" x14ac:dyDescent="0.2">
      <c r="A94" s="5"/>
      <c r="B94" s="7" t="s">
        <v>23</v>
      </c>
      <c r="C94" s="12" t="s">
        <v>210</v>
      </c>
      <c r="D94" s="7" t="s">
        <v>211</v>
      </c>
      <c r="E94" s="9" t="s">
        <v>62</v>
      </c>
      <c r="F94" s="10">
        <v>435</v>
      </c>
      <c r="G94" s="15">
        <v>430</v>
      </c>
      <c r="H94" s="15">
        <v>452</v>
      </c>
      <c r="I94" s="15">
        <v>450</v>
      </c>
      <c r="J94" s="15">
        <v>450</v>
      </c>
      <c r="K94" s="15">
        <v>450</v>
      </c>
      <c r="L94" s="11"/>
    </row>
    <row r="95" spans="1:12" ht="26.25" customHeight="1" x14ac:dyDescent="0.2">
      <c r="A95" s="5"/>
      <c r="B95" s="7" t="s">
        <v>23</v>
      </c>
      <c r="C95" s="12" t="s">
        <v>212</v>
      </c>
      <c r="D95" s="7" t="s">
        <v>213</v>
      </c>
      <c r="E95" s="9" t="s">
        <v>62</v>
      </c>
      <c r="F95" s="10">
        <v>647</v>
      </c>
      <c r="G95" s="15">
        <v>636</v>
      </c>
      <c r="H95" s="15">
        <v>619</v>
      </c>
      <c r="I95" s="15">
        <v>610</v>
      </c>
      <c r="J95" s="15">
        <v>605</v>
      </c>
      <c r="K95" s="15">
        <v>605</v>
      </c>
      <c r="L95" s="11"/>
    </row>
    <row r="96" spans="1:12" ht="15.75" customHeight="1" x14ac:dyDescent="0.2">
      <c r="A96" s="5"/>
      <c r="B96" s="22" t="s">
        <v>214</v>
      </c>
      <c r="C96" s="23" t="s">
        <v>214</v>
      </c>
      <c r="D96" s="23" t="s">
        <v>214</v>
      </c>
      <c r="E96" s="23" t="s">
        <v>214</v>
      </c>
      <c r="F96" s="23" t="s">
        <v>214</v>
      </c>
      <c r="G96" s="23" t="s">
        <v>214</v>
      </c>
      <c r="H96" s="23" t="s">
        <v>214</v>
      </c>
      <c r="I96" s="23" t="s">
        <v>214</v>
      </c>
      <c r="J96" s="23" t="s">
        <v>214</v>
      </c>
      <c r="K96" s="23" t="s">
        <v>214</v>
      </c>
      <c r="L96" s="23" t="s">
        <v>214</v>
      </c>
    </row>
    <row r="97" spans="1:12" ht="36.75" customHeight="1" x14ac:dyDescent="0.2">
      <c r="A97" s="5"/>
      <c r="B97" s="7" t="s">
        <v>215</v>
      </c>
      <c r="C97" s="8" t="s">
        <v>216</v>
      </c>
      <c r="D97" s="7" t="s">
        <v>216</v>
      </c>
      <c r="E97" s="9" t="s">
        <v>23</v>
      </c>
      <c r="F97" s="10"/>
      <c r="G97" s="10"/>
      <c r="H97" s="10"/>
      <c r="I97" s="10"/>
      <c r="J97" s="10"/>
      <c r="K97" s="10"/>
      <c r="L97" s="13"/>
    </row>
    <row r="98" spans="1:12" ht="51" customHeight="1" x14ac:dyDescent="0.2">
      <c r="A98" s="5"/>
      <c r="B98" s="7" t="s">
        <v>23</v>
      </c>
      <c r="C98" s="12" t="s">
        <v>217</v>
      </c>
      <c r="D98" s="7" t="s">
        <v>218</v>
      </c>
      <c r="E98" s="9" t="s">
        <v>29</v>
      </c>
      <c r="F98" s="10">
        <v>200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9" t="s">
        <v>385</v>
      </c>
    </row>
    <row r="99" spans="1:12" ht="26.25" customHeight="1" x14ac:dyDescent="0.2">
      <c r="A99" s="5"/>
      <c r="B99" s="7" t="s">
        <v>23</v>
      </c>
      <c r="C99" s="14" t="s">
        <v>220</v>
      </c>
      <c r="D99" s="7" t="s">
        <v>221</v>
      </c>
      <c r="E99" s="9" t="s">
        <v>22</v>
      </c>
      <c r="F99" s="10">
        <v>2</v>
      </c>
      <c r="G99" s="10">
        <v>2</v>
      </c>
      <c r="H99" s="10">
        <v>2</v>
      </c>
      <c r="I99" s="10">
        <v>2</v>
      </c>
      <c r="J99" s="10">
        <v>2</v>
      </c>
      <c r="K99" s="10">
        <v>2</v>
      </c>
      <c r="L99" s="11"/>
    </row>
    <row r="100" spans="1:12" ht="26.25" customHeight="1" x14ac:dyDescent="0.2">
      <c r="A100" s="5"/>
      <c r="B100" s="7" t="s">
        <v>23</v>
      </c>
      <c r="C100" s="14" t="s">
        <v>222</v>
      </c>
      <c r="D100" s="7" t="s">
        <v>223</v>
      </c>
      <c r="E100" s="9" t="s">
        <v>22</v>
      </c>
      <c r="F100" s="10">
        <v>1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1"/>
    </row>
    <row r="101" spans="1:12" ht="51" customHeight="1" x14ac:dyDescent="0.2">
      <c r="A101" s="5"/>
      <c r="B101" s="7" t="s">
        <v>23</v>
      </c>
      <c r="C101" s="12" t="s">
        <v>224</v>
      </c>
      <c r="D101" s="7" t="s">
        <v>225</v>
      </c>
      <c r="E101" s="9" t="s">
        <v>29</v>
      </c>
      <c r="F101" s="10">
        <v>100</v>
      </c>
      <c r="G101" s="10">
        <v>200</v>
      </c>
      <c r="H101" s="10">
        <v>200</v>
      </c>
      <c r="I101" s="10">
        <v>200</v>
      </c>
      <c r="J101" s="10">
        <v>200</v>
      </c>
      <c r="K101" s="10">
        <v>200</v>
      </c>
      <c r="L101" s="13" t="s">
        <v>219</v>
      </c>
    </row>
    <row r="102" spans="1:12" ht="15.75" customHeight="1" x14ac:dyDescent="0.2">
      <c r="A102" s="5"/>
      <c r="B102" s="7" t="s">
        <v>23</v>
      </c>
      <c r="C102" s="14" t="s">
        <v>226</v>
      </c>
      <c r="D102" s="7" t="s">
        <v>227</v>
      </c>
      <c r="E102" s="9" t="s">
        <v>22</v>
      </c>
      <c r="F102" s="10">
        <v>2</v>
      </c>
      <c r="G102" s="10">
        <v>2</v>
      </c>
      <c r="H102" s="10">
        <v>2</v>
      </c>
      <c r="I102" s="10">
        <v>2</v>
      </c>
      <c r="J102" s="10">
        <v>2</v>
      </c>
      <c r="K102" s="10">
        <v>2</v>
      </c>
      <c r="L102" s="11"/>
    </row>
    <row r="103" spans="1:12" ht="15.75" customHeight="1" x14ac:dyDescent="0.2">
      <c r="A103" s="5"/>
      <c r="B103" s="7" t="s">
        <v>23</v>
      </c>
      <c r="C103" s="14" t="s">
        <v>228</v>
      </c>
      <c r="D103" s="7" t="s">
        <v>229</v>
      </c>
      <c r="E103" s="9" t="s">
        <v>22</v>
      </c>
      <c r="F103" s="10">
        <v>2</v>
      </c>
      <c r="G103" s="10">
        <v>1</v>
      </c>
      <c r="H103" s="10">
        <v>1</v>
      </c>
      <c r="I103" s="10">
        <v>1</v>
      </c>
      <c r="J103" s="10">
        <v>1</v>
      </c>
      <c r="K103" s="10">
        <v>1</v>
      </c>
      <c r="L103" s="11"/>
    </row>
    <row r="104" spans="1:12" ht="15.75" customHeight="1" x14ac:dyDescent="0.2">
      <c r="A104" s="5"/>
      <c r="B104" s="7" t="s">
        <v>23</v>
      </c>
      <c r="C104" s="12" t="s">
        <v>230</v>
      </c>
      <c r="D104" s="7" t="s">
        <v>231</v>
      </c>
      <c r="E104" s="9" t="s">
        <v>29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1"/>
    </row>
    <row r="105" spans="1:12" ht="15.75" customHeight="1" x14ac:dyDescent="0.2">
      <c r="A105" s="5"/>
      <c r="B105" s="7" t="s">
        <v>23</v>
      </c>
      <c r="C105" s="14" t="s">
        <v>232</v>
      </c>
      <c r="D105" s="7" t="s">
        <v>233</v>
      </c>
      <c r="E105" s="9" t="s">
        <v>22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1"/>
    </row>
    <row r="106" spans="1:12" ht="26.25" customHeight="1" x14ac:dyDescent="0.2">
      <c r="A106" s="5"/>
      <c r="B106" s="7" t="s">
        <v>23</v>
      </c>
      <c r="C106" s="14" t="s">
        <v>234</v>
      </c>
      <c r="D106" s="7" t="s">
        <v>235</v>
      </c>
      <c r="E106" s="9" t="s">
        <v>22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1"/>
    </row>
    <row r="107" spans="1:12" ht="57" customHeight="1" x14ac:dyDescent="0.2">
      <c r="A107" s="5"/>
      <c r="B107" s="7" t="s">
        <v>236</v>
      </c>
      <c r="C107" s="8" t="s">
        <v>237</v>
      </c>
      <c r="D107" s="7" t="s">
        <v>238</v>
      </c>
      <c r="E107" s="9" t="s">
        <v>29</v>
      </c>
      <c r="F107" s="10">
        <v>50</v>
      </c>
      <c r="G107" s="10">
        <v>40</v>
      </c>
      <c r="H107" s="10">
        <v>40</v>
      </c>
      <c r="I107" s="10">
        <v>40</v>
      </c>
      <c r="J107" s="10">
        <v>20</v>
      </c>
      <c r="K107" s="10">
        <v>20</v>
      </c>
      <c r="L107" s="11"/>
    </row>
    <row r="108" spans="1:12" ht="46.5" customHeight="1" x14ac:dyDescent="0.2">
      <c r="A108" s="5"/>
      <c r="B108" s="7" t="s">
        <v>23</v>
      </c>
      <c r="C108" s="12" t="s">
        <v>239</v>
      </c>
      <c r="D108" s="7" t="s">
        <v>240</v>
      </c>
      <c r="E108" s="9" t="s">
        <v>22</v>
      </c>
      <c r="F108" s="10">
        <v>2</v>
      </c>
      <c r="G108" s="10">
        <v>2</v>
      </c>
      <c r="H108" s="10">
        <v>2</v>
      </c>
      <c r="I108" s="10">
        <v>2</v>
      </c>
      <c r="J108" s="10">
        <v>1</v>
      </c>
      <c r="K108" s="10">
        <v>1</v>
      </c>
      <c r="L108" s="11"/>
    </row>
    <row r="109" spans="1:12" ht="26.25" customHeight="1" x14ac:dyDescent="0.2">
      <c r="A109" s="5"/>
      <c r="B109" s="7" t="s">
        <v>23</v>
      </c>
      <c r="C109" s="12" t="s">
        <v>241</v>
      </c>
      <c r="D109" s="7" t="s">
        <v>242</v>
      </c>
      <c r="E109" s="9" t="s">
        <v>22</v>
      </c>
      <c r="F109" s="10">
        <v>4</v>
      </c>
      <c r="G109" s="10">
        <v>5</v>
      </c>
      <c r="H109" s="10">
        <v>5</v>
      </c>
      <c r="I109" s="10">
        <v>5</v>
      </c>
      <c r="J109" s="10">
        <v>5</v>
      </c>
      <c r="K109" s="10">
        <v>5</v>
      </c>
      <c r="L109" s="11"/>
    </row>
    <row r="110" spans="1:12" ht="67.5" customHeight="1" x14ac:dyDescent="0.2">
      <c r="A110" s="5"/>
      <c r="B110" s="7" t="s">
        <v>243</v>
      </c>
      <c r="C110" s="8" t="s">
        <v>244</v>
      </c>
      <c r="D110" s="7" t="s">
        <v>245</v>
      </c>
      <c r="E110" s="9" t="s">
        <v>29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1"/>
    </row>
    <row r="111" spans="1:12" ht="36.75" customHeight="1" x14ac:dyDescent="0.2">
      <c r="A111" s="5"/>
      <c r="B111" s="7" t="s">
        <v>23</v>
      </c>
      <c r="C111" s="12" t="s">
        <v>246</v>
      </c>
      <c r="D111" s="7" t="s">
        <v>247</v>
      </c>
      <c r="E111" s="9" t="s">
        <v>22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1"/>
    </row>
    <row r="112" spans="1:12" ht="36.75" customHeight="1" x14ac:dyDescent="0.2">
      <c r="A112" s="5"/>
      <c r="B112" s="7" t="s">
        <v>23</v>
      </c>
      <c r="C112" s="12" t="s">
        <v>248</v>
      </c>
      <c r="D112" s="7" t="s">
        <v>249</v>
      </c>
      <c r="E112" s="9" t="s">
        <v>22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1"/>
    </row>
    <row r="113" spans="1:12" ht="15.75" customHeight="1" x14ac:dyDescent="0.2">
      <c r="A113" s="5"/>
      <c r="B113" s="22" t="s">
        <v>250</v>
      </c>
      <c r="C113" s="23" t="s">
        <v>250</v>
      </c>
      <c r="D113" s="23" t="s">
        <v>250</v>
      </c>
      <c r="E113" s="23" t="s">
        <v>250</v>
      </c>
      <c r="F113" s="23" t="s">
        <v>250</v>
      </c>
      <c r="G113" s="23" t="s">
        <v>250</v>
      </c>
      <c r="H113" s="23" t="s">
        <v>250</v>
      </c>
      <c r="I113" s="23" t="s">
        <v>250</v>
      </c>
      <c r="J113" s="23" t="s">
        <v>250</v>
      </c>
      <c r="K113" s="23" t="s">
        <v>250</v>
      </c>
      <c r="L113" s="23" t="s">
        <v>250</v>
      </c>
    </row>
    <row r="114" spans="1:12" ht="36.75" customHeight="1" x14ac:dyDescent="0.2">
      <c r="A114" s="5"/>
      <c r="B114" s="7" t="s">
        <v>251</v>
      </c>
      <c r="C114" s="8" t="s">
        <v>252</v>
      </c>
      <c r="D114" s="7" t="s">
        <v>253</v>
      </c>
      <c r="E114" s="9" t="s">
        <v>29</v>
      </c>
      <c r="F114" s="10">
        <v>9.4805194805194812</v>
      </c>
      <c r="G114" s="10">
        <v>12.669086110194652</v>
      </c>
      <c r="H114" s="10">
        <f>H115/H116*100</f>
        <v>15.580073553995319</v>
      </c>
      <c r="I114" s="10">
        <f>I115/I116*100</f>
        <v>15.666666666666668</v>
      </c>
      <c r="J114" s="10">
        <f>J115/J116*100</f>
        <v>15.833333333333332</v>
      </c>
      <c r="K114" s="10">
        <f>K115/K116*100</f>
        <v>15.833333333333332</v>
      </c>
      <c r="L114" s="11"/>
    </row>
    <row r="115" spans="1:12" ht="36.75" customHeight="1" x14ac:dyDescent="0.2">
      <c r="A115" s="5"/>
      <c r="B115" s="7" t="s">
        <v>23</v>
      </c>
      <c r="C115" s="12" t="s">
        <v>254</v>
      </c>
      <c r="D115" s="7" t="s">
        <v>255</v>
      </c>
      <c r="E115" s="9" t="s">
        <v>62</v>
      </c>
      <c r="F115" s="10">
        <v>292</v>
      </c>
      <c r="G115" s="15">
        <v>384</v>
      </c>
      <c r="H115" s="15">
        <v>466</v>
      </c>
      <c r="I115" s="15">
        <v>470</v>
      </c>
      <c r="J115" s="15">
        <v>475</v>
      </c>
      <c r="K115" s="15">
        <v>475</v>
      </c>
      <c r="L115" s="11"/>
    </row>
    <row r="116" spans="1:12" ht="15.75" customHeight="1" x14ac:dyDescent="0.2">
      <c r="A116" s="5"/>
      <c r="B116" s="7" t="s">
        <v>23</v>
      </c>
      <c r="C116" s="12" t="s">
        <v>256</v>
      </c>
      <c r="D116" s="7" t="s">
        <v>257</v>
      </c>
      <c r="E116" s="9" t="s">
        <v>62</v>
      </c>
      <c r="F116" s="10">
        <v>3080</v>
      </c>
      <c r="G116" s="15">
        <v>3031</v>
      </c>
      <c r="H116" s="15">
        <v>2991</v>
      </c>
      <c r="I116" s="15">
        <v>3000</v>
      </c>
      <c r="J116" s="15">
        <v>3000</v>
      </c>
      <c r="K116" s="15">
        <v>3000</v>
      </c>
      <c r="L116" s="11"/>
    </row>
    <row r="117" spans="1:12" ht="36.75" customHeight="1" x14ac:dyDescent="0.2">
      <c r="A117" s="5"/>
      <c r="B117" s="7" t="s">
        <v>258</v>
      </c>
      <c r="C117" s="8" t="s">
        <v>259</v>
      </c>
      <c r="D117" s="7" t="s">
        <v>260</v>
      </c>
      <c r="E117" s="9" t="s">
        <v>261</v>
      </c>
      <c r="F117" s="15">
        <v>40.6</v>
      </c>
      <c r="G117" s="15">
        <v>64.17</v>
      </c>
      <c r="H117" s="15">
        <v>52</v>
      </c>
      <c r="I117" s="15">
        <v>55</v>
      </c>
      <c r="J117" s="15">
        <v>60</v>
      </c>
      <c r="K117" s="15">
        <v>60</v>
      </c>
      <c r="L117" s="18" t="s">
        <v>386</v>
      </c>
    </row>
    <row r="118" spans="1:12" ht="15.75" customHeight="1" x14ac:dyDescent="0.2">
      <c r="A118" s="5"/>
      <c r="B118" s="22" t="s">
        <v>262</v>
      </c>
      <c r="C118" s="23" t="s">
        <v>262</v>
      </c>
      <c r="D118" s="23" t="s">
        <v>262</v>
      </c>
      <c r="E118" s="23" t="s">
        <v>262</v>
      </c>
      <c r="F118" s="23" t="s">
        <v>262</v>
      </c>
      <c r="G118" s="23" t="s">
        <v>262</v>
      </c>
      <c r="H118" s="23" t="s">
        <v>262</v>
      </c>
      <c r="I118" s="23" t="s">
        <v>262</v>
      </c>
      <c r="J118" s="23" t="s">
        <v>262</v>
      </c>
      <c r="K118" s="23" t="s">
        <v>262</v>
      </c>
      <c r="L118" s="23" t="s">
        <v>262</v>
      </c>
    </row>
    <row r="119" spans="1:12" ht="36.75" customHeight="1" x14ac:dyDescent="0.2">
      <c r="A119" s="5"/>
      <c r="B119" s="7" t="s">
        <v>263</v>
      </c>
      <c r="C119" s="8" t="s">
        <v>264</v>
      </c>
      <c r="D119" s="7" t="s">
        <v>265</v>
      </c>
      <c r="E119" s="9" t="s">
        <v>266</v>
      </c>
      <c r="F119" s="10">
        <v>27.9</v>
      </c>
      <c r="G119" s="10">
        <v>27.9</v>
      </c>
      <c r="H119" s="10">
        <v>29.8</v>
      </c>
      <c r="I119" s="10">
        <v>29.8</v>
      </c>
      <c r="J119" s="10">
        <v>29.8</v>
      </c>
      <c r="K119" s="10">
        <v>29.8</v>
      </c>
      <c r="L119" s="11"/>
    </row>
    <row r="120" spans="1:12" ht="15.75" customHeight="1" x14ac:dyDescent="0.2">
      <c r="A120" s="5"/>
      <c r="B120" s="7" t="s">
        <v>23</v>
      </c>
      <c r="C120" s="12" t="s">
        <v>267</v>
      </c>
      <c r="D120" s="7" t="s">
        <v>268</v>
      </c>
      <c r="E120" s="9" t="s">
        <v>269</v>
      </c>
      <c r="F120" s="16">
        <v>0.04</v>
      </c>
      <c r="G120" s="16">
        <v>0</v>
      </c>
      <c r="H120" s="16">
        <v>0</v>
      </c>
      <c r="I120" s="16">
        <v>0.02</v>
      </c>
      <c r="J120" s="16">
        <v>0.02</v>
      </c>
      <c r="K120" s="16">
        <v>0.02</v>
      </c>
      <c r="L120" s="11"/>
    </row>
    <row r="121" spans="1:12" ht="36.75" customHeight="1" x14ac:dyDescent="0.2">
      <c r="A121" s="5"/>
      <c r="B121" s="7" t="s">
        <v>270</v>
      </c>
      <c r="C121" s="8" t="s">
        <v>271</v>
      </c>
      <c r="D121" s="7" t="s">
        <v>272</v>
      </c>
      <c r="E121" s="9" t="s">
        <v>39</v>
      </c>
      <c r="F121" s="10">
        <v>3.7500000000000006E-2</v>
      </c>
      <c r="G121" s="10">
        <v>0</v>
      </c>
      <c r="H121" s="10">
        <v>0</v>
      </c>
      <c r="I121" s="10">
        <v>2.5000000000000001E-2</v>
      </c>
      <c r="J121" s="10">
        <v>2.5000000000000001E-2</v>
      </c>
      <c r="K121" s="10">
        <v>3.125E-2</v>
      </c>
      <c r="L121" s="11"/>
    </row>
    <row r="122" spans="1:12" ht="26.25" customHeight="1" x14ac:dyDescent="0.2">
      <c r="A122" s="5"/>
      <c r="B122" s="7" t="s">
        <v>23</v>
      </c>
      <c r="C122" s="12" t="s">
        <v>273</v>
      </c>
      <c r="D122" s="7" t="s">
        <v>274</v>
      </c>
      <c r="E122" s="9" t="s">
        <v>39</v>
      </c>
      <c r="F122" s="10">
        <v>1.23E-2</v>
      </c>
      <c r="G122" s="15">
        <v>0</v>
      </c>
      <c r="H122" s="15">
        <v>0</v>
      </c>
      <c r="I122" s="15">
        <v>8.0000000000000002E-3</v>
      </c>
      <c r="J122" s="15">
        <v>8.0000000000000002E-3</v>
      </c>
      <c r="K122" s="15">
        <v>0.01</v>
      </c>
      <c r="L122" s="11"/>
    </row>
    <row r="123" spans="1:12" ht="67.5" customHeight="1" x14ac:dyDescent="0.2">
      <c r="A123" s="5"/>
      <c r="B123" s="7" t="s">
        <v>23</v>
      </c>
      <c r="C123" s="12" t="s">
        <v>275</v>
      </c>
      <c r="D123" s="7" t="s">
        <v>276</v>
      </c>
      <c r="E123" s="9" t="s">
        <v>39</v>
      </c>
      <c r="F123" s="10">
        <v>3.7500000000000006E-2</v>
      </c>
      <c r="G123" s="10">
        <v>0</v>
      </c>
      <c r="H123" s="10">
        <v>0</v>
      </c>
      <c r="I123" s="10">
        <v>2.5000000000000001E-2</v>
      </c>
      <c r="J123" s="10">
        <v>2.5000000000000001E-2</v>
      </c>
      <c r="K123" s="10">
        <v>3.125E-2</v>
      </c>
      <c r="L123" s="11"/>
    </row>
    <row r="124" spans="1:12" ht="57" customHeight="1" x14ac:dyDescent="0.2">
      <c r="A124" s="5"/>
      <c r="B124" s="7" t="s">
        <v>23</v>
      </c>
      <c r="C124" s="14" t="s">
        <v>277</v>
      </c>
      <c r="D124" s="7" t="s">
        <v>278</v>
      </c>
      <c r="E124" s="9" t="s">
        <v>39</v>
      </c>
      <c r="F124" s="10">
        <v>1.23E-2</v>
      </c>
      <c r="G124" s="15">
        <v>0</v>
      </c>
      <c r="H124" s="15">
        <v>0</v>
      </c>
      <c r="I124" s="15">
        <v>8.0000000000000002E-3</v>
      </c>
      <c r="J124" s="15">
        <v>8.0000000000000002E-3</v>
      </c>
      <c r="K124" s="15">
        <v>0.01</v>
      </c>
      <c r="L124" s="11"/>
    </row>
    <row r="125" spans="1:12" ht="78" customHeight="1" x14ac:dyDescent="0.2">
      <c r="A125" s="5"/>
      <c r="B125" s="7" t="s">
        <v>279</v>
      </c>
      <c r="C125" s="8" t="s">
        <v>280</v>
      </c>
      <c r="D125" s="7" t="s">
        <v>280</v>
      </c>
      <c r="E125" s="9" t="s">
        <v>23</v>
      </c>
      <c r="F125" s="10"/>
      <c r="G125" s="10"/>
      <c r="H125" s="10"/>
      <c r="I125" s="10"/>
      <c r="J125" s="10"/>
      <c r="K125" s="10"/>
      <c r="L125" s="13"/>
    </row>
    <row r="126" spans="1:12" ht="26.25" customHeight="1" x14ac:dyDescent="0.2">
      <c r="A126" s="5"/>
      <c r="B126" s="7" t="s">
        <v>23</v>
      </c>
      <c r="C126" s="12" t="s">
        <v>281</v>
      </c>
      <c r="D126" s="7" t="s">
        <v>282</v>
      </c>
      <c r="E126" s="9" t="s">
        <v>266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1"/>
    </row>
    <row r="127" spans="1:12" ht="26.25" customHeight="1" x14ac:dyDescent="0.2">
      <c r="A127" s="5"/>
      <c r="B127" s="7" t="s">
        <v>23</v>
      </c>
      <c r="C127" s="12" t="s">
        <v>283</v>
      </c>
      <c r="D127" s="7" t="s">
        <v>284</v>
      </c>
      <c r="E127" s="9" t="s">
        <v>266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1"/>
    </row>
    <row r="128" spans="1:12" ht="15.75" customHeight="1" x14ac:dyDescent="0.2">
      <c r="A128" s="5"/>
      <c r="B128" s="22" t="s">
        <v>285</v>
      </c>
      <c r="C128" s="23" t="s">
        <v>285</v>
      </c>
      <c r="D128" s="23" t="s">
        <v>285</v>
      </c>
      <c r="E128" s="23" t="s">
        <v>285</v>
      </c>
      <c r="F128" s="23" t="s">
        <v>285</v>
      </c>
      <c r="G128" s="23" t="s">
        <v>285</v>
      </c>
      <c r="H128" s="23" t="s">
        <v>285</v>
      </c>
      <c r="I128" s="23" t="s">
        <v>285</v>
      </c>
      <c r="J128" s="23" t="s">
        <v>285</v>
      </c>
      <c r="K128" s="23" t="s">
        <v>285</v>
      </c>
      <c r="L128" s="23" t="s">
        <v>285</v>
      </c>
    </row>
    <row r="129" spans="1:12" ht="78" customHeight="1" x14ac:dyDescent="0.2">
      <c r="A129" s="5"/>
      <c r="B129" s="7" t="s">
        <v>286</v>
      </c>
      <c r="C129" s="8" t="s">
        <v>287</v>
      </c>
      <c r="D129" s="7" t="s">
        <v>288</v>
      </c>
      <c r="E129" s="9" t="s">
        <v>29</v>
      </c>
      <c r="F129" s="10">
        <v>100</v>
      </c>
      <c r="G129" s="10">
        <v>100</v>
      </c>
      <c r="H129" s="10">
        <v>100</v>
      </c>
      <c r="I129" s="10">
        <v>100</v>
      </c>
      <c r="J129" s="10">
        <v>100</v>
      </c>
      <c r="K129" s="10">
        <v>100</v>
      </c>
      <c r="L129" s="11"/>
    </row>
    <row r="130" spans="1:12" ht="46.5" customHeight="1" x14ac:dyDescent="0.2">
      <c r="A130" s="5"/>
      <c r="B130" s="7" t="s">
        <v>23</v>
      </c>
      <c r="C130" s="12" t="s">
        <v>289</v>
      </c>
      <c r="D130" s="7" t="s">
        <v>290</v>
      </c>
      <c r="E130" s="9" t="s">
        <v>22</v>
      </c>
      <c r="F130" s="10">
        <v>35</v>
      </c>
      <c r="G130" s="10">
        <v>35</v>
      </c>
      <c r="H130" s="10">
        <v>35</v>
      </c>
      <c r="I130" s="10">
        <v>35</v>
      </c>
      <c r="J130" s="10">
        <v>35</v>
      </c>
      <c r="K130" s="10">
        <v>35</v>
      </c>
      <c r="L130" s="11"/>
    </row>
    <row r="131" spans="1:12" ht="36.75" customHeight="1" x14ac:dyDescent="0.2">
      <c r="A131" s="5"/>
      <c r="B131" s="7" t="s">
        <v>23</v>
      </c>
      <c r="C131" s="12" t="s">
        <v>291</v>
      </c>
      <c r="D131" s="7" t="s">
        <v>292</v>
      </c>
      <c r="E131" s="9" t="s">
        <v>22</v>
      </c>
      <c r="F131" s="10">
        <v>35</v>
      </c>
      <c r="G131" s="10">
        <v>35</v>
      </c>
      <c r="H131" s="10">
        <v>35</v>
      </c>
      <c r="I131" s="10">
        <v>35</v>
      </c>
      <c r="J131" s="10">
        <v>35</v>
      </c>
      <c r="K131" s="10">
        <v>35</v>
      </c>
      <c r="L131" s="11"/>
    </row>
    <row r="132" spans="1:12" ht="171" customHeight="1" x14ac:dyDescent="0.2">
      <c r="A132" s="5"/>
      <c r="B132" s="7" t="s">
        <v>293</v>
      </c>
      <c r="C132" s="8" t="s">
        <v>294</v>
      </c>
      <c r="D132" s="7" t="s">
        <v>295</v>
      </c>
      <c r="E132" s="9" t="s">
        <v>29</v>
      </c>
      <c r="F132" s="10">
        <v>100</v>
      </c>
      <c r="G132" s="10">
        <v>100</v>
      </c>
      <c r="H132" s="10">
        <v>100</v>
      </c>
      <c r="I132" s="10">
        <v>100</v>
      </c>
      <c r="J132" s="10">
        <v>100</v>
      </c>
      <c r="K132" s="10">
        <v>100</v>
      </c>
      <c r="L132" s="11"/>
    </row>
    <row r="133" spans="1:12" ht="140.25" customHeight="1" x14ac:dyDescent="0.2">
      <c r="A133" s="5"/>
      <c r="B133" s="7" t="s">
        <v>23</v>
      </c>
      <c r="C133" s="12" t="s">
        <v>296</v>
      </c>
      <c r="D133" s="7" t="s">
        <v>297</v>
      </c>
      <c r="E133" s="9" t="s">
        <v>22</v>
      </c>
      <c r="F133" s="10">
        <v>2</v>
      </c>
      <c r="G133" s="10">
        <v>2</v>
      </c>
      <c r="H133" s="10">
        <v>2</v>
      </c>
      <c r="I133" s="10">
        <v>2</v>
      </c>
      <c r="J133" s="10">
        <v>2</v>
      </c>
      <c r="K133" s="10">
        <v>2</v>
      </c>
      <c r="L133" s="11"/>
    </row>
    <row r="134" spans="1:12" ht="46.5" customHeight="1" x14ac:dyDescent="0.2">
      <c r="A134" s="5"/>
      <c r="B134" s="7" t="s">
        <v>23</v>
      </c>
      <c r="C134" s="12" t="s">
        <v>298</v>
      </c>
      <c r="D134" s="7" t="s">
        <v>299</v>
      </c>
      <c r="E134" s="9" t="s">
        <v>22</v>
      </c>
      <c r="F134" s="10">
        <v>2</v>
      </c>
      <c r="G134" s="10">
        <v>2</v>
      </c>
      <c r="H134" s="10">
        <v>2</v>
      </c>
      <c r="I134" s="10">
        <v>2</v>
      </c>
      <c r="J134" s="10">
        <v>2</v>
      </c>
      <c r="K134" s="10">
        <v>2</v>
      </c>
      <c r="L134" s="11"/>
    </row>
    <row r="135" spans="1:12" ht="46.5" customHeight="1" x14ac:dyDescent="0.2">
      <c r="A135" s="5"/>
      <c r="B135" s="7" t="s">
        <v>300</v>
      </c>
      <c r="C135" s="8" t="s">
        <v>301</v>
      </c>
      <c r="D135" s="7" t="s">
        <v>302</v>
      </c>
      <c r="E135" s="9" t="s">
        <v>29</v>
      </c>
      <c r="F135" s="10">
        <v>100</v>
      </c>
      <c r="G135" s="10">
        <v>100</v>
      </c>
      <c r="H135" s="10">
        <v>100</v>
      </c>
      <c r="I135" s="10">
        <v>100</v>
      </c>
      <c r="J135" s="10">
        <v>100</v>
      </c>
      <c r="K135" s="10">
        <v>100</v>
      </c>
      <c r="L135" s="11"/>
    </row>
    <row r="136" spans="1:12" ht="98.25" customHeight="1" x14ac:dyDescent="0.2">
      <c r="A136" s="5"/>
      <c r="B136" s="7" t="s">
        <v>23</v>
      </c>
      <c r="C136" s="12" t="s">
        <v>303</v>
      </c>
      <c r="D136" s="7" t="s">
        <v>304</v>
      </c>
      <c r="E136" s="9" t="s">
        <v>22</v>
      </c>
      <c r="F136" s="10">
        <v>35</v>
      </c>
      <c r="G136" s="10">
        <v>35</v>
      </c>
      <c r="H136" s="10">
        <v>35</v>
      </c>
      <c r="I136" s="10">
        <v>35</v>
      </c>
      <c r="J136" s="10">
        <v>35</v>
      </c>
      <c r="K136" s="10">
        <v>35</v>
      </c>
      <c r="L136" s="11"/>
    </row>
    <row r="137" spans="1:12" ht="26.25" customHeight="1" x14ac:dyDescent="0.2">
      <c r="A137" s="5"/>
      <c r="B137" s="7" t="s">
        <v>23</v>
      </c>
      <c r="C137" s="12" t="s">
        <v>305</v>
      </c>
      <c r="D137" s="7" t="s">
        <v>306</v>
      </c>
      <c r="E137" s="9" t="s">
        <v>22</v>
      </c>
      <c r="F137" s="10">
        <v>35</v>
      </c>
      <c r="G137" s="10">
        <v>35</v>
      </c>
      <c r="H137" s="10">
        <v>35</v>
      </c>
      <c r="I137" s="10">
        <v>35</v>
      </c>
      <c r="J137" s="10">
        <v>35</v>
      </c>
      <c r="K137" s="10">
        <v>35</v>
      </c>
      <c r="L137" s="11"/>
    </row>
    <row r="138" spans="1:12" ht="57" customHeight="1" x14ac:dyDescent="0.2">
      <c r="A138" s="5"/>
      <c r="B138" s="7" t="s">
        <v>307</v>
      </c>
      <c r="C138" s="8" t="s">
        <v>308</v>
      </c>
      <c r="D138" s="7" t="s">
        <v>309</v>
      </c>
      <c r="E138" s="9" t="s">
        <v>29</v>
      </c>
      <c r="F138" s="10">
        <v>17.391304347826086</v>
      </c>
      <c r="G138" s="10">
        <v>5.882352941176471</v>
      </c>
      <c r="H138" s="10">
        <v>6.52</v>
      </c>
      <c r="I138" s="10">
        <v>10</v>
      </c>
      <c r="J138" s="10">
        <v>15.555555555555557</v>
      </c>
      <c r="K138" s="10">
        <v>17.5</v>
      </c>
      <c r="L138" s="11"/>
    </row>
    <row r="139" spans="1:12" ht="36.75" customHeight="1" x14ac:dyDescent="0.2">
      <c r="A139" s="5"/>
      <c r="B139" s="7" t="s">
        <v>23</v>
      </c>
      <c r="C139" s="12" t="s">
        <v>310</v>
      </c>
      <c r="D139" s="7" t="s">
        <v>311</v>
      </c>
      <c r="E139" s="9" t="s">
        <v>62</v>
      </c>
      <c r="F139" s="10">
        <v>20</v>
      </c>
      <c r="G139" s="10">
        <v>3</v>
      </c>
      <c r="H139" s="10">
        <v>3</v>
      </c>
      <c r="I139" s="10">
        <v>5</v>
      </c>
      <c r="J139" s="10">
        <v>7</v>
      </c>
      <c r="K139" s="10">
        <v>7</v>
      </c>
      <c r="L139" s="11"/>
    </row>
    <row r="140" spans="1:12" ht="36.75" customHeight="1" x14ac:dyDescent="0.2">
      <c r="A140" s="5"/>
      <c r="B140" s="7" t="s">
        <v>23</v>
      </c>
      <c r="C140" s="12" t="s">
        <v>312</v>
      </c>
      <c r="D140" s="7" t="s">
        <v>313</v>
      </c>
      <c r="E140" s="9" t="s">
        <v>62</v>
      </c>
      <c r="F140" s="10">
        <v>115</v>
      </c>
      <c r="G140" s="10">
        <v>51</v>
      </c>
      <c r="H140" s="10">
        <v>46</v>
      </c>
      <c r="I140" s="10">
        <v>50</v>
      </c>
      <c r="J140" s="10">
        <v>45</v>
      </c>
      <c r="K140" s="10">
        <v>40</v>
      </c>
      <c r="L140" s="11"/>
    </row>
    <row r="141" spans="1:12" ht="15.75" customHeight="1" x14ac:dyDescent="0.2">
      <c r="A141" s="5"/>
      <c r="B141" s="22" t="s">
        <v>314</v>
      </c>
      <c r="C141" s="23" t="s">
        <v>314</v>
      </c>
      <c r="D141" s="23" t="s">
        <v>314</v>
      </c>
      <c r="E141" s="23" t="s">
        <v>314</v>
      </c>
      <c r="F141" s="23" t="s">
        <v>314</v>
      </c>
      <c r="G141" s="23" t="s">
        <v>314</v>
      </c>
      <c r="H141" s="23" t="s">
        <v>314</v>
      </c>
      <c r="I141" s="23" t="s">
        <v>314</v>
      </c>
      <c r="J141" s="23" t="s">
        <v>314</v>
      </c>
      <c r="K141" s="23" t="s">
        <v>314</v>
      </c>
      <c r="L141" s="23" t="s">
        <v>314</v>
      </c>
    </row>
    <row r="142" spans="1:12" ht="78" customHeight="1" x14ac:dyDescent="0.2">
      <c r="A142" s="5"/>
      <c r="B142" s="7" t="s">
        <v>315</v>
      </c>
      <c r="C142" s="8" t="s">
        <v>316</v>
      </c>
      <c r="D142" s="7" t="s">
        <v>317</v>
      </c>
      <c r="E142" s="9" t="s">
        <v>29</v>
      </c>
      <c r="F142" s="10">
        <v>25.956070260162829</v>
      </c>
      <c r="G142" s="10">
        <v>27.876192537586792</v>
      </c>
      <c r="H142" s="10">
        <f>H143/H144*100</f>
        <v>18.442680205224811</v>
      </c>
      <c r="I142" s="10">
        <f>I143/I144*100</f>
        <v>24.376236557353863</v>
      </c>
      <c r="J142" s="10">
        <f>J143/J144*100</f>
        <v>40.885007426594036</v>
      </c>
      <c r="K142" s="10">
        <f>K143/K144*100</f>
        <v>42.39390974368532</v>
      </c>
      <c r="L142" s="11"/>
    </row>
    <row r="143" spans="1:12" ht="46.5" customHeight="1" x14ac:dyDescent="0.2">
      <c r="A143" s="5"/>
      <c r="B143" s="7" t="s">
        <v>23</v>
      </c>
      <c r="C143" s="12" t="s">
        <v>318</v>
      </c>
      <c r="D143" s="7" t="s">
        <v>319</v>
      </c>
      <c r="E143" s="9" t="s">
        <v>202</v>
      </c>
      <c r="F143" s="10">
        <v>26534.064709999999</v>
      </c>
      <c r="G143" s="10">
        <v>33485.440000000002</v>
      </c>
      <c r="H143" s="10">
        <v>24264.47</v>
      </c>
      <c r="I143" s="10">
        <v>24216.17</v>
      </c>
      <c r="J143" s="10">
        <v>24674.38</v>
      </c>
      <c r="K143" s="10">
        <v>26204.32</v>
      </c>
      <c r="L143" s="11"/>
    </row>
    <row r="144" spans="1:12" ht="36.75" customHeight="1" x14ac:dyDescent="0.2">
      <c r="A144" s="5"/>
      <c r="B144" s="7" t="s">
        <v>23</v>
      </c>
      <c r="C144" s="12" t="s">
        <v>320</v>
      </c>
      <c r="D144" s="7" t="s">
        <v>321</v>
      </c>
      <c r="E144" s="9" t="s">
        <v>202</v>
      </c>
      <c r="F144" s="10">
        <v>102226.81802000001</v>
      </c>
      <c r="G144" s="10">
        <v>120122</v>
      </c>
      <c r="H144" s="10">
        <v>131566.94</v>
      </c>
      <c r="I144" s="10">
        <v>99343.35</v>
      </c>
      <c r="J144" s="10">
        <v>60350.68</v>
      </c>
      <c r="K144" s="10">
        <v>61811.519999999997</v>
      </c>
      <c r="L144" s="11"/>
    </row>
    <row r="145" spans="1:12" ht="67.5" customHeight="1" x14ac:dyDescent="0.2">
      <c r="A145" s="5"/>
      <c r="B145" s="7" t="s">
        <v>322</v>
      </c>
      <c r="C145" s="8" t="s">
        <v>323</v>
      </c>
      <c r="D145" s="7" t="s">
        <v>324</v>
      </c>
      <c r="E145" s="9" t="s">
        <v>29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1"/>
    </row>
    <row r="146" spans="1:12" ht="46.5" customHeight="1" x14ac:dyDescent="0.2">
      <c r="A146" s="5"/>
      <c r="B146" s="7" t="s">
        <v>23</v>
      </c>
      <c r="C146" s="12" t="s">
        <v>325</v>
      </c>
      <c r="D146" s="7" t="s">
        <v>326</v>
      </c>
      <c r="E146" s="9" t="s">
        <v>202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1"/>
    </row>
    <row r="147" spans="1:12" ht="36.75" customHeight="1" x14ac:dyDescent="0.2">
      <c r="A147" s="5"/>
      <c r="B147" s="7" t="s">
        <v>23</v>
      </c>
      <c r="C147" s="12" t="s">
        <v>327</v>
      </c>
      <c r="D147" s="7" t="s">
        <v>328</v>
      </c>
      <c r="E147" s="9" t="s">
        <v>202</v>
      </c>
      <c r="F147" s="10">
        <v>673713</v>
      </c>
      <c r="G147" s="10">
        <v>663910</v>
      </c>
      <c r="H147" s="10">
        <v>591065</v>
      </c>
      <c r="I147" s="10">
        <v>585154</v>
      </c>
      <c r="J147" s="10">
        <v>579303</v>
      </c>
      <c r="K147" s="10">
        <v>573510</v>
      </c>
      <c r="L147" s="11"/>
    </row>
    <row r="148" spans="1:12" ht="46.5" customHeight="1" x14ac:dyDescent="0.2">
      <c r="A148" s="5"/>
      <c r="B148" s="7" t="s">
        <v>329</v>
      </c>
      <c r="C148" s="8" t="s">
        <v>330</v>
      </c>
      <c r="D148" s="7" t="s">
        <v>331</v>
      </c>
      <c r="E148" s="9" t="s">
        <v>202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1"/>
    </row>
    <row r="149" spans="1:12" ht="67.5" customHeight="1" x14ac:dyDescent="0.2">
      <c r="A149" s="5"/>
      <c r="B149" s="7" t="s">
        <v>332</v>
      </c>
      <c r="C149" s="8" t="s">
        <v>333</v>
      </c>
      <c r="D149" s="7" t="s">
        <v>334</v>
      </c>
      <c r="E149" s="9" t="s">
        <v>29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/>
    </row>
    <row r="150" spans="1:12" ht="46.5" customHeight="1" x14ac:dyDescent="0.2">
      <c r="A150" s="5"/>
      <c r="B150" s="7" t="s">
        <v>23</v>
      </c>
      <c r="C150" s="12" t="s">
        <v>335</v>
      </c>
      <c r="D150" s="7" t="s">
        <v>336</v>
      </c>
      <c r="E150" s="9" t="s">
        <v>202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1"/>
    </row>
    <row r="151" spans="1:12" ht="46.5" customHeight="1" x14ac:dyDescent="0.2">
      <c r="A151" s="5"/>
      <c r="B151" s="7" t="s">
        <v>23</v>
      </c>
      <c r="C151" s="12" t="s">
        <v>337</v>
      </c>
      <c r="D151" s="7" t="s">
        <v>338</v>
      </c>
      <c r="E151" s="9" t="s">
        <v>202</v>
      </c>
      <c r="F151" s="10">
        <v>101435.03</v>
      </c>
      <c r="G151" s="10">
        <v>105734.7</v>
      </c>
      <c r="H151" s="10">
        <v>116441.61</v>
      </c>
      <c r="I151" s="10">
        <v>96817.76</v>
      </c>
      <c r="J151" s="10">
        <v>97711.65</v>
      </c>
      <c r="K151" s="10">
        <v>96484.19</v>
      </c>
      <c r="L151" s="11"/>
    </row>
    <row r="152" spans="1:12" ht="46.5" customHeight="1" x14ac:dyDescent="0.2">
      <c r="A152" s="5"/>
      <c r="B152" s="7" t="s">
        <v>339</v>
      </c>
      <c r="C152" s="8" t="s">
        <v>340</v>
      </c>
      <c r="D152" s="7" t="s">
        <v>341</v>
      </c>
      <c r="E152" s="9" t="s">
        <v>33</v>
      </c>
      <c r="F152" s="10">
        <v>7525.0060975609749</v>
      </c>
      <c r="G152" s="10">
        <v>7696.1507444168728</v>
      </c>
      <c r="H152" s="10">
        <f>H153/H156</f>
        <v>7505.2723797387707</v>
      </c>
      <c r="I152" s="10">
        <f>I153/I156</f>
        <v>8543.0161290322576</v>
      </c>
      <c r="J152" s="10">
        <f>J153/J156</f>
        <v>7966.674193548386</v>
      </c>
      <c r="K152" s="10">
        <f>K153/K156</f>
        <v>7477.5612903225801</v>
      </c>
      <c r="L152" s="11"/>
    </row>
    <row r="153" spans="1:12" ht="36.75" customHeight="1" x14ac:dyDescent="0.2">
      <c r="A153" s="5"/>
      <c r="B153" s="7" t="s">
        <v>23</v>
      </c>
      <c r="C153" s="12" t="s">
        <v>342</v>
      </c>
      <c r="D153" s="7" t="s">
        <v>343</v>
      </c>
      <c r="E153" s="9" t="s">
        <v>202</v>
      </c>
      <c r="F153" s="10">
        <v>24682.02</v>
      </c>
      <c r="G153" s="10">
        <v>24812.39</v>
      </c>
      <c r="H153" s="10">
        <v>23559.05</v>
      </c>
      <c r="I153" s="10">
        <v>26483.35</v>
      </c>
      <c r="J153" s="10">
        <v>24696.69</v>
      </c>
      <c r="K153" s="10">
        <v>23180.44</v>
      </c>
      <c r="L153" s="11"/>
    </row>
    <row r="154" spans="1:12" ht="46.5" customHeight="1" x14ac:dyDescent="0.2">
      <c r="A154" s="5"/>
      <c r="B154" s="7" t="s">
        <v>344</v>
      </c>
      <c r="C154" s="8" t="s">
        <v>345</v>
      </c>
      <c r="D154" s="7" t="s">
        <v>346</v>
      </c>
      <c r="E154" s="9" t="s">
        <v>347</v>
      </c>
      <c r="F154" s="10" t="s">
        <v>348</v>
      </c>
      <c r="G154" s="10" t="s">
        <v>348</v>
      </c>
      <c r="H154" s="10" t="s">
        <v>348</v>
      </c>
      <c r="I154" s="10" t="s">
        <v>348</v>
      </c>
      <c r="J154" s="10" t="s">
        <v>348</v>
      </c>
      <c r="K154" s="10" t="s">
        <v>348</v>
      </c>
      <c r="L154" s="11"/>
    </row>
    <row r="155" spans="1:12" ht="51" customHeight="1" x14ac:dyDescent="0.2">
      <c r="A155" s="5"/>
      <c r="B155" s="7" t="s">
        <v>349</v>
      </c>
      <c r="C155" s="8" t="s">
        <v>350</v>
      </c>
      <c r="D155" s="7" t="s">
        <v>351</v>
      </c>
      <c r="E155" s="9" t="s">
        <v>352</v>
      </c>
      <c r="F155" s="10">
        <v>34.93</v>
      </c>
      <c r="G155" s="10">
        <v>29.36</v>
      </c>
      <c r="H155" s="10">
        <v>30.54</v>
      </c>
      <c r="I155" s="10">
        <v>32</v>
      </c>
      <c r="J155" s="10">
        <v>35</v>
      </c>
      <c r="K155" s="10">
        <v>35</v>
      </c>
      <c r="L155" s="11" t="s">
        <v>387</v>
      </c>
    </row>
    <row r="156" spans="1:12" ht="26.25" customHeight="1" x14ac:dyDescent="0.2">
      <c r="A156" s="5"/>
      <c r="B156" s="7" t="s">
        <v>353</v>
      </c>
      <c r="C156" s="8" t="s">
        <v>354</v>
      </c>
      <c r="D156" s="7" t="s">
        <v>355</v>
      </c>
      <c r="E156" s="9" t="s">
        <v>356</v>
      </c>
      <c r="F156" s="10">
        <v>3.2800000000000002</v>
      </c>
      <c r="G156" s="10">
        <v>3.2240000000000002</v>
      </c>
      <c r="H156" s="10">
        <v>3.1389999999999998</v>
      </c>
      <c r="I156" s="10">
        <v>3.1</v>
      </c>
      <c r="J156" s="10">
        <v>3.1</v>
      </c>
      <c r="K156" s="10">
        <v>3.1</v>
      </c>
      <c r="L156" s="11"/>
    </row>
    <row r="157" spans="1:12" ht="15.75" customHeight="1" x14ac:dyDescent="0.2">
      <c r="A157" s="5"/>
      <c r="B157" s="22" t="s">
        <v>357</v>
      </c>
      <c r="C157" s="23" t="s">
        <v>357</v>
      </c>
      <c r="D157" s="23" t="s">
        <v>357</v>
      </c>
      <c r="E157" s="23" t="s">
        <v>357</v>
      </c>
      <c r="F157" s="23" t="s">
        <v>357</v>
      </c>
      <c r="G157" s="23" t="s">
        <v>357</v>
      </c>
      <c r="H157" s="23" t="s">
        <v>357</v>
      </c>
      <c r="I157" s="23" t="s">
        <v>357</v>
      </c>
      <c r="J157" s="23" t="s">
        <v>357</v>
      </c>
      <c r="K157" s="23" t="s">
        <v>357</v>
      </c>
      <c r="L157" s="23" t="s">
        <v>357</v>
      </c>
    </row>
    <row r="158" spans="1:12" ht="36.75" customHeight="1" x14ac:dyDescent="0.2">
      <c r="A158" s="5"/>
      <c r="B158" s="7" t="s">
        <v>358</v>
      </c>
      <c r="C158" s="8" t="s">
        <v>359</v>
      </c>
      <c r="D158" s="7" t="s">
        <v>359</v>
      </c>
      <c r="E158" s="9" t="s">
        <v>23</v>
      </c>
      <c r="F158" s="10"/>
      <c r="G158" s="10"/>
      <c r="H158" s="10"/>
      <c r="I158" s="10"/>
      <c r="J158" s="10"/>
      <c r="K158" s="10"/>
      <c r="L158" s="13"/>
    </row>
    <row r="159" spans="1:12" ht="26.25" customHeight="1" x14ac:dyDescent="0.2">
      <c r="A159" s="5"/>
      <c r="B159" s="7" t="s">
        <v>23</v>
      </c>
      <c r="C159" s="12" t="s">
        <v>360</v>
      </c>
      <c r="D159" s="7" t="s">
        <v>361</v>
      </c>
      <c r="E159" s="9" t="s">
        <v>362</v>
      </c>
      <c r="F159" s="10">
        <v>835.84</v>
      </c>
      <c r="G159" s="10">
        <v>694.81000000000006</v>
      </c>
      <c r="H159" s="10">
        <v>700.86</v>
      </c>
      <c r="I159" s="10">
        <v>695</v>
      </c>
      <c r="J159" s="10">
        <v>685</v>
      </c>
      <c r="K159" s="10">
        <v>685</v>
      </c>
      <c r="L159" s="11"/>
    </row>
    <row r="160" spans="1:12" ht="36.75" customHeight="1" x14ac:dyDescent="0.2">
      <c r="A160" s="5"/>
      <c r="B160" s="7" t="s">
        <v>23</v>
      </c>
      <c r="C160" s="12" t="s">
        <v>363</v>
      </c>
      <c r="D160" s="7" t="s">
        <v>364</v>
      </c>
      <c r="E160" s="9" t="s">
        <v>365</v>
      </c>
      <c r="F160" s="10">
        <v>0.26999999999999996</v>
      </c>
      <c r="G160" s="10">
        <v>0.27999999999999997</v>
      </c>
      <c r="H160" s="10">
        <v>0.3</v>
      </c>
      <c r="I160" s="10">
        <v>0.28000000000000003</v>
      </c>
      <c r="J160" s="10">
        <v>0.27</v>
      </c>
      <c r="K160" s="10">
        <v>0.27</v>
      </c>
      <c r="L160" s="11"/>
    </row>
    <row r="161" spans="1:12" ht="26.25" customHeight="1" x14ac:dyDescent="0.2">
      <c r="A161" s="5"/>
      <c r="B161" s="7" t="s">
        <v>23</v>
      </c>
      <c r="C161" s="12" t="s">
        <v>366</v>
      </c>
      <c r="D161" s="7" t="s">
        <v>367</v>
      </c>
      <c r="E161" s="9" t="s">
        <v>368</v>
      </c>
      <c r="F161" s="10">
        <v>15.8</v>
      </c>
      <c r="G161" s="10">
        <v>14.190000000000001</v>
      </c>
      <c r="H161" s="10">
        <v>14.4</v>
      </c>
      <c r="I161" s="10">
        <v>14.2</v>
      </c>
      <c r="J161" s="10">
        <v>14.1</v>
      </c>
      <c r="K161" s="10">
        <v>14.1</v>
      </c>
      <c r="L161" s="11"/>
    </row>
    <row r="162" spans="1:12" ht="26.25" customHeight="1" x14ac:dyDescent="0.2">
      <c r="A162" s="5"/>
      <c r="B162" s="7" t="s">
        <v>23</v>
      </c>
      <c r="C162" s="12" t="s">
        <v>369</v>
      </c>
      <c r="D162" s="7" t="s">
        <v>370</v>
      </c>
      <c r="E162" s="9" t="s">
        <v>368</v>
      </c>
      <c r="F162" s="10">
        <v>33.450000000000003</v>
      </c>
      <c r="G162" s="10">
        <v>25.94</v>
      </c>
      <c r="H162" s="10">
        <v>28.47</v>
      </c>
      <c r="I162" s="10">
        <v>27.5</v>
      </c>
      <c r="J162" s="10">
        <v>27</v>
      </c>
      <c r="K162" s="10">
        <v>26.5</v>
      </c>
      <c r="L162" s="11"/>
    </row>
    <row r="163" spans="1:12" ht="26.25" customHeight="1" x14ac:dyDescent="0.2">
      <c r="A163" s="5"/>
      <c r="B163" s="7" t="s">
        <v>23</v>
      </c>
      <c r="C163" s="12" t="s">
        <v>371</v>
      </c>
      <c r="D163" s="7" t="s">
        <v>372</v>
      </c>
      <c r="E163" s="9" t="s">
        <v>368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/>
    </row>
    <row r="164" spans="1:12" ht="36.75" customHeight="1" x14ac:dyDescent="0.2">
      <c r="A164" s="5"/>
      <c r="B164" s="7" t="s">
        <v>373</v>
      </c>
      <c r="C164" s="8" t="s">
        <v>374</v>
      </c>
      <c r="D164" s="7" t="s">
        <v>374</v>
      </c>
      <c r="E164" s="9" t="s">
        <v>23</v>
      </c>
      <c r="F164" s="10"/>
      <c r="G164" s="10"/>
      <c r="H164" s="10"/>
      <c r="I164" s="10"/>
      <c r="J164" s="10"/>
      <c r="K164" s="10"/>
      <c r="L164" s="13"/>
    </row>
    <row r="165" spans="1:12" ht="36.75" customHeight="1" x14ac:dyDescent="0.2">
      <c r="A165" s="5"/>
      <c r="B165" s="7" t="s">
        <v>23</v>
      </c>
      <c r="C165" s="12" t="s">
        <v>360</v>
      </c>
      <c r="D165" s="7" t="s">
        <v>375</v>
      </c>
      <c r="E165" s="9" t="s">
        <v>376</v>
      </c>
      <c r="F165" s="10">
        <v>160</v>
      </c>
      <c r="G165" s="10">
        <v>155.70000000000002</v>
      </c>
      <c r="H165" s="10">
        <v>116.14</v>
      </c>
      <c r="I165" s="10">
        <v>116.1</v>
      </c>
      <c r="J165" s="10">
        <v>116</v>
      </c>
      <c r="K165" s="10">
        <v>116</v>
      </c>
      <c r="L165" s="11"/>
    </row>
    <row r="166" spans="1:12" ht="36.75" customHeight="1" x14ac:dyDescent="0.2">
      <c r="A166" s="5"/>
      <c r="B166" s="7" t="s">
        <v>23</v>
      </c>
      <c r="C166" s="12" t="s">
        <v>363</v>
      </c>
      <c r="D166" s="7" t="s">
        <v>377</v>
      </c>
      <c r="E166" s="9" t="s">
        <v>365</v>
      </c>
      <c r="F166" s="10">
        <v>0.24999999999999997</v>
      </c>
      <c r="G166" s="10">
        <v>0.26999999999999996</v>
      </c>
      <c r="H166" s="10">
        <v>0.18</v>
      </c>
      <c r="I166" s="10">
        <v>0.24999999999999997</v>
      </c>
      <c r="J166" s="10">
        <v>0.22999999999999998</v>
      </c>
      <c r="K166" s="10">
        <v>0.22999999999999998</v>
      </c>
      <c r="L166" s="11"/>
    </row>
    <row r="167" spans="1:12" ht="36.75" customHeight="1" x14ac:dyDescent="0.2">
      <c r="A167" s="5"/>
      <c r="B167" s="7" t="s">
        <v>23</v>
      </c>
      <c r="C167" s="12" t="s">
        <v>366</v>
      </c>
      <c r="D167" s="7" t="s">
        <v>378</v>
      </c>
      <c r="E167" s="9" t="s">
        <v>379</v>
      </c>
      <c r="F167" s="10">
        <v>1</v>
      </c>
      <c r="G167" s="10">
        <v>1.1000000000000003</v>
      </c>
      <c r="H167" s="10">
        <v>0.89</v>
      </c>
      <c r="I167" s="10">
        <v>0.85</v>
      </c>
      <c r="J167" s="10">
        <v>0.8</v>
      </c>
      <c r="K167" s="10">
        <v>0.8</v>
      </c>
      <c r="L167" s="11"/>
    </row>
    <row r="168" spans="1:12" ht="36.75" customHeight="1" x14ac:dyDescent="0.2">
      <c r="A168" s="5"/>
      <c r="B168" s="7" t="s">
        <v>23</v>
      </c>
      <c r="C168" s="12" t="s">
        <v>369</v>
      </c>
      <c r="D168" s="7" t="s">
        <v>380</v>
      </c>
      <c r="E168" s="9" t="s">
        <v>379</v>
      </c>
      <c r="F168" s="10">
        <v>3.2</v>
      </c>
      <c r="G168" s="10">
        <v>2.73</v>
      </c>
      <c r="H168" s="10">
        <v>2.76</v>
      </c>
      <c r="I168" s="10">
        <v>2.7</v>
      </c>
      <c r="J168" s="10">
        <v>2.7</v>
      </c>
      <c r="K168" s="10">
        <v>2.7</v>
      </c>
      <c r="L168" s="11"/>
    </row>
    <row r="169" spans="1:12" ht="36.75" customHeight="1" x14ac:dyDescent="0.2">
      <c r="A169" s="5"/>
      <c r="B169" s="32" t="s">
        <v>23</v>
      </c>
      <c r="C169" s="12" t="s">
        <v>371</v>
      </c>
      <c r="D169" s="7" t="s">
        <v>381</v>
      </c>
      <c r="E169" s="39" t="s">
        <v>379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3"/>
    </row>
    <row r="170" spans="1:12" ht="14.45" customHeight="1" x14ac:dyDescent="0.2">
      <c r="A170" s="36"/>
      <c r="B170" s="37" t="s">
        <v>388</v>
      </c>
      <c r="C170" s="34" t="s">
        <v>389</v>
      </c>
      <c r="D170" s="38"/>
      <c r="E170" s="40"/>
      <c r="F170" s="42"/>
      <c r="G170" s="42"/>
      <c r="H170" s="42"/>
      <c r="I170" s="42"/>
      <c r="J170" s="42"/>
      <c r="K170" s="42"/>
      <c r="L170" s="44"/>
    </row>
    <row r="171" spans="1:12" ht="14.45" customHeight="1" x14ac:dyDescent="0.2">
      <c r="A171" s="36"/>
      <c r="B171" s="37"/>
      <c r="C171" s="35"/>
      <c r="D171" s="38"/>
      <c r="E171" s="40"/>
      <c r="F171" s="42"/>
      <c r="G171" s="42"/>
      <c r="H171" s="42"/>
      <c r="I171" s="42"/>
      <c r="J171" s="42"/>
      <c r="K171" s="42"/>
      <c r="L171" s="44"/>
    </row>
    <row r="172" spans="1:12" ht="14.45" customHeight="1" x14ac:dyDescent="0.2">
      <c r="B172" s="37"/>
      <c r="C172" s="35"/>
      <c r="D172" s="38"/>
      <c r="E172" s="40"/>
      <c r="F172" s="42"/>
      <c r="G172" s="42"/>
      <c r="H172" s="42"/>
      <c r="I172" s="42"/>
      <c r="J172" s="42"/>
      <c r="K172" s="42"/>
      <c r="L172" s="44"/>
    </row>
    <row r="173" spans="1:12" ht="14.45" customHeight="1" x14ac:dyDescent="0.2">
      <c r="B173" s="37"/>
      <c r="C173" s="35"/>
      <c r="D173" s="38"/>
      <c r="E173" s="40"/>
      <c r="F173" s="42"/>
      <c r="G173" s="42"/>
      <c r="H173" s="42"/>
      <c r="I173" s="42"/>
      <c r="J173" s="42"/>
      <c r="K173" s="42"/>
      <c r="L173" s="44"/>
    </row>
    <row r="174" spans="1:12" ht="14.45" customHeight="1" x14ac:dyDescent="0.2">
      <c r="B174" s="37"/>
      <c r="C174" s="35"/>
      <c r="E174" s="40"/>
      <c r="F174" s="42"/>
      <c r="G174" s="42"/>
      <c r="H174" s="42"/>
      <c r="I174" s="42"/>
      <c r="J174" s="42"/>
      <c r="K174" s="42"/>
      <c r="L174" s="44"/>
    </row>
    <row r="175" spans="1:12" ht="14.45" customHeight="1" x14ac:dyDescent="0.2">
      <c r="B175" s="37"/>
      <c r="C175" s="35"/>
      <c r="E175" s="40"/>
      <c r="F175" s="42"/>
      <c r="G175" s="42"/>
      <c r="H175" s="42"/>
      <c r="I175" s="42"/>
      <c r="J175" s="42"/>
      <c r="K175" s="42"/>
      <c r="L175" s="44"/>
    </row>
    <row r="176" spans="1:12" ht="14.45" customHeight="1" x14ac:dyDescent="0.2">
      <c r="B176" s="37"/>
      <c r="C176" s="35"/>
      <c r="E176" s="40"/>
      <c r="F176" s="42"/>
      <c r="G176" s="42"/>
      <c r="H176" s="42"/>
      <c r="I176" s="42"/>
      <c r="J176" s="42"/>
      <c r="K176" s="42"/>
      <c r="L176" s="44"/>
    </row>
    <row r="177" spans="1:12" ht="14.45" customHeight="1" x14ac:dyDescent="0.2">
      <c r="B177" s="37"/>
      <c r="C177" s="35"/>
      <c r="E177" s="40"/>
      <c r="F177" s="42"/>
      <c r="G177" s="42"/>
      <c r="H177" s="42"/>
      <c r="I177" s="42"/>
      <c r="J177" s="42"/>
      <c r="K177" s="42"/>
      <c r="L177" s="44"/>
    </row>
    <row r="178" spans="1:12" ht="14.45" customHeight="1" x14ac:dyDescent="0.2">
      <c r="B178" s="37"/>
      <c r="C178" s="35"/>
      <c r="E178" s="40"/>
      <c r="F178" s="42"/>
      <c r="G178" s="42"/>
      <c r="H178" s="42"/>
      <c r="I178" s="42"/>
      <c r="J178" s="42"/>
      <c r="K178" s="42"/>
      <c r="L178" s="44"/>
    </row>
    <row r="179" spans="1:12" ht="14.45" customHeight="1" x14ac:dyDescent="0.2">
      <c r="B179" s="37"/>
      <c r="C179" s="35"/>
      <c r="E179" s="40"/>
      <c r="F179" s="42"/>
      <c r="G179" s="42"/>
      <c r="H179" s="42"/>
      <c r="I179" s="42"/>
      <c r="J179" s="42"/>
      <c r="K179" s="42"/>
      <c r="L179" s="44"/>
    </row>
    <row r="180" spans="1:12" ht="14.45" customHeight="1" x14ac:dyDescent="0.2">
      <c r="B180" s="37"/>
      <c r="C180" s="35"/>
      <c r="E180" s="40"/>
      <c r="F180" s="42"/>
      <c r="G180" s="42"/>
      <c r="H180" s="42"/>
      <c r="I180" s="42"/>
      <c r="J180" s="42"/>
      <c r="K180" s="42"/>
      <c r="L180" s="44"/>
    </row>
    <row r="181" spans="1:12" ht="14.45" customHeight="1" x14ac:dyDescent="0.2">
      <c r="B181" s="37"/>
      <c r="C181" s="35"/>
      <c r="E181" s="40"/>
      <c r="F181" s="42"/>
      <c r="G181" s="42"/>
      <c r="H181" s="42"/>
      <c r="I181" s="42"/>
      <c r="J181" s="42"/>
      <c r="K181" s="42"/>
      <c r="L181" s="44"/>
    </row>
    <row r="182" spans="1:12" ht="14.45" customHeight="1" x14ac:dyDescent="0.2">
      <c r="A182" s="5"/>
      <c r="B182" s="45"/>
      <c r="C182" s="30" t="s">
        <v>390</v>
      </c>
      <c r="D182" s="20"/>
      <c r="E182" s="47" t="s">
        <v>394</v>
      </c>
      <c r="F182" s="50"/>
      <c r="G182" s="50"/>
      <c r="H182" s="50"/>
      <c r="I182" s="50"/>
      <c r="J182" s="50"/>
      <c r="K182" s="50"/>
      <c r="L182" s="53"/>
    </row>
    <row r="183" spans="1:12" ht="14.45" customHeight="1" x14ac:dyDescent="0.2">
      <c r="A183" s="5"/>
      <c r="B183" s="29"/>
      <c r="C183" s="31"/>
      <c r="D183" s="20"/>
      <c r="E183" s="48"/>
      <c r="F183" s="51"/>
      <c r="G183" s="51"/>
      <c r="H183" s="51"/>
      <c r="I183" s="51"/>
      <c r="J183" s="51"/>
      <c r="K183" s="51"/>
      <c r="L183" s="54"/>
    </row>
    <row r="184" spans="1:12" ht="14.45" customHeight="1" x14ac:dyDescent="0.2">
      <c r="A184" s="5"/>
      <c r="B184" s="28"/>
      <c r="C184" s="30" t="s">
        <v>391</v>
      </c>
      <c r="D184" s="20"/>
      <c r="E184" s="46" t="str">
        <f t="shared" ref="E184:E189" si="0">$E$182</f>
        <v>баллы</v>
      </c>
      <c r="F184" s="49"/>
      <c r="G184" s="49"/>
      <c r="H184" s="49"/>
      <c r="I184" s="49"/>
      <c r="J184" s="49"/>
      <c r="K184" s="49"/>
      <c r="L184" s="52"/>
    </row>
    <row r="185" spans="1:12" ht="14.45" customHeight="1" x14ac:dyDescent="0.2">
      <c r="A185" s="5"/>
      <c r="B185" s="29"/>
      <c r="C185" s="31"/>
      <c r="D185" s="20"/>
      <c r="E185" s="48"/>
      <c r="F185" s="51"/>
      <c r="G185" s="51"/>
      <c r="H185" s="51"/>
      <c r="I185" s="51"/>
      <c r="J185" s="51"/>
      <c r="K185" s="51"/>
      <c r="L185" s="54"/>
    </row>
    <row r="186" spans="1:12" ht="14.45" customHeight="1" x14ac:dyDescent="0.2">
      <c r="A186" s="5"/>
      <c r="B186" s="28"/>
      <c r="C186" s="30" t="s">
        <v>392</v>
      </c>
      <c r="D186" s="20"/>
      <c r="E186" s="46" t="str">
        <f t="shared" si="0"/>
        <v>баллы</v>
      </c>
      <c r="F186" s="49"/>
      <c r="G186" s="49"/>
      <c r="H186" s="49"/>
      <c r="I186" s="49"/>
      <c r="J186" s="49"/>
      <c r="K186" s="49"/>
      <c r="L186" s="52"/>
    </row>
    <row r="187" spans="1:12" ht="14.45" customHeight="1" x14ac:dyDescent="0.2">
      <c r="A187" s="5"/>
      <c r="B187" s="29"/>
      <c r="C187" s="31"/>
      <c r="D187" s="20"/>
      <c r="E187" s="48"/>
      <c r="F187" s="51"/>
      <c r="G187" s="51"/>
      <c r="H187" s="51"/>
      <c r="I187" s="51"/>
      <c r="J187" s="51"/>
      <c r="K187" s="51"/>
      <c r="L187" s="54"/>
    </row>
    <row r="188" spans="1:12" ht="14.45" customHeight="1" x14ac:dyDescent="0.2">
      <c r="A188" s="5"/>
      <c r="B188" s="28"/>
      <c r="C188" s="30" t="s">
        <v>393</v>
      </c>
      <c r="D188" s="20"/>
      <c r="E188" s="46" t="str">
        <f t="shared" si="0"/>
        <v>баллы</v>
      </c>
      <c r="F188" s="49"/>
      <c r="G188" s="49"/>
      <c r="H188" s="49"/>
      <c r="I188" s="49"/>
      <c r="J188" s="49"/>
      <c r="K188" s="49"/>
      <c r="L188" s="52"/>
    </row>
    <row r="189" spans="1:12" ht="14.45" customHeight="1" x14ac:dyDescent="0.2">
      <c r="A189" s="5"/>
      <c r="B189" s="33"/>
      <c r="C189" s="31"/>
      <c r="D189" s="20"/>
      <c r="E189" s="57"/>
      <c r="F189" s="56"/>
      <c r="G189" s="56"/>
      <c r="H189" s="56"/>
      <c r="I189" s="56"/>
      <c r="J189" s="56"/>
      <c r="K189" s="56"/>
      <c r="L189" s="55"/>
    </row>
  </sheetData>
  <mergeCells count="69">
    <mergeCell ref="L186:L187"/>
    <mergeCell ref="L188:L189"/>
    <mergeCell ref="I186:I187"/>
    <mergeCell ref="I188:I189"/>
    <mergeCell ref="J186:J187"/>
    <mergeCell ref="J188:J189"/>
    <mergeCell ref="K186:K187"/>
    <mergeCell ref="K188:K189"/>
    <mergeCell ref="F186:F187"/>
    <mergeCell ref="F188:F189"/>
    <mergeCell ref="G186:G187"/>
    <mergeCell ref="G188:G189"/>
    <mergeCell ref="H186:H187"/>
    <mergeCell ref="H188:H189"/>
    <mergeCell ref="K182:K183"/>
    <mergeCell ref="L182:L183"/>
    <mergeCell ref="F184:F185"/>
    <mergeCell ref="G184:G185"/>
    <mergeCell ref="H184:H185"/>
    <mergeCell ref="I184:I185"/>
    <mergeCell ref="J184:J185"/>
    <mergeCell ref="K184:K185"/>
    <mergeCell ref="L184:L185"/>
    <mergeCell ref="F182:F183"/>
    <mergeCell ref="G182:G183"/>
    <mergeCell ref="H182:H183"/>
    <mergeCell ref="I182:I183"/>
    <mergeCell ref="J182:J183"/>
    <mergeCell ref="C188:C189"/>
    <mergeCell ref="B186:B187"/>
    <mergeCell ref="B188:B189"/>
    <mergeCell ref="E182:E183"/>
    <mergeCell ref="E184:E185"/>
    <mergeCell ref="E186:E187"/>
    <mergeCell ref="E188:E189"/>
    <mergeCell ref="B182:B183"/>
    <mergeCell ref="C182:C183"/>
    <mergeCell ref="B184:B185"/>
    <mergeCell ref="C184:C185"/>
    <mergeCell ref="C186:C187"/>
    <mergeCell ref="G170:G181"/>
    <mergeCell ref="H170:H181"/>
    <mergeCell ref="I170:I181"/>
    <mergeCell ref="J170:J181"/>
    <mergeCell ref="K170:K181"/>
    <mergeCell ref="L170:L181"/>
    <mergeCell ref="C170:C181"/>
    <mergeCell ref="B170:B181"/>
    <mergeCell ref="E170:E181"/>
    <mergeCell ref="F170:F181"/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  <mergeCell ref="F6:H6"/>
    <mergeCell ref="B4:L4"/>
    <mergeCell ref="B9:L9"/>
  </mergeCells>
  <pageMargins left="0.78740157480314965" right="0.59055118110236227" top="0.39370078740157483" bottom="0.39370078740157483" header="0.39370078740157483" footer="0.39370078740157483"/>
  <pageSetup paperSize="9" scale="7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2019-04-26T10:07:32Z</cp:lastPrinted>
  <dcterms:created xsi:type="dcterms:W3CDTF">2018-09-10T01:49:43Z</dcterms:created>
  <dcterms:modified xsi:type="dcterms:W3CDTF">2019-04-26T10:11:47Z</dcterms:modified>
</cp:coreProperties>
</file>